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歷年高教深耕補助方案通過名單\113\"/>
    </mc:Choice>
  </mc:AlternateContent>
  <xr:revisionPtr revIDLastSave="0" documentId="8_{CC31F9D9-B7CF-434A-B00D-9BC22D3BE1AA}" xr6:coauthVersionLast="36" xr6:coauthVersionMax="36" xr10:uidLastSave="{00000000-0000-0000-0000-000000000000}"/>
  <bookViews>
    <workbookView xWindow="0" yWindow="0" windowWidth="24675" windowHeight="11100" firstSheet="4" activeTab="9" xr2:uid="{290D3688-2CB5-4D0A-869C-D901C8E400B0}"/>
  </bookViews>
  <sheets>
    <sheet name="創新教學課室活動學生獎勵" sheetId="7" r:id="rId1"/>
    <sheet name="創新跨域獎勵學生專題研究" sheetId="10" r:id="rId2"/>
    <sheet name="EMI教師國外培訓補助" sheetId="8" r:id="rId3"/>
    <sheet name="全英語課程授課補助" sheetId="17" r:id="rId4"/>
    <sheet name="創新創業家返校日" sheetId="9" r:id="rId5"/>
    <sheet name="師生參加國內競賽補助" sheetId="11" r:id="rId6"/>
    <sheet name="專業證照輔導班補助" sheetId="12" r:id="rId7"/>
    <sheet name="師生專業證照補助" sheetId="13" r:id="rId8"/>
    <sheet name="創創享師生研究室" sheetId="15" r:id="rId9"/>
    <sheet name="勞動部iCAP職能認證課程" sheetId="16" r:id="rId10"/>
    <sheet name="其他補助方案 " sheetId="18" r:id="rId1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5" l="1"/>
  <c r="G25" i="15"/>
  <c r="F25" i="15"/>
  <c r="E25" i="15"/>
  <c r="G10" i="13"/>
  <c r="F10" i="13"/>
  <c r="E10" i="13"/>
  <c r="G10" i="12"/>
  <c r="F10" i="12"/>
  <c r="E10" i="12"/>
  <c r="E28" i="11"/>
  <c r="F28" i="11"/>
  <c r="G28" i="11"/>
  <c r="H28" i="11"/>
  <c r="H7" i="9"/>
  <c r="G7" i="9"/>
  <c r="F7" i="9"/>
  <c r="E7" i="9"/>
  <c r="E28" i="10"/>
  <c r="K26" i="10"/>
  <c r="H26" i="10"/>
  <c r="K22" i="10"/>
  <c r="H22" i="10"/>
  <c r="K13" i="10"/>
  <c r="H13" i="10"/>
  <c r="K4" i="10"/>
  <c r="I28" i="10" s="1"/>
  <c r="H4" i="10"/>
  <c r="F28" i="10" s="1"/>
  <c r="F130" i="7"/>
  <c r="E130" i="7"/>
  <c r="J127" i="7"/>
  <c r="G127" i="7"/>
  <c r="J124" i="7"/>
  <c r="G124" i="7"/>
  <c r="J105" i="7"/>
  <c r="G105" i="7"/>
  <c r="J101" i="7"/>
  <c r="G101" i="7"/>
  <c r="J98" i="7"/>
  <c r="G98" i="7"/>
  <c r="J90" i="7"/>
  <c r="G90" i="7"/>
  <c r="J84" i="7"/>
  <c r="G84" i="7"/>
  <c r="J78" i="7"/>
  <c r="G78" i="7"/>
  <c r="J74" i="7"/>
  <c r="G74" i="7"/>
  <c r="J72" i="7"/>
  <c r="G72" i="7"/>
  <c r="J68" i="7"/>
  <c r="G68" i="7"/>
  <c r="J67" i="7"/>
  <c r="G67" i="7"/>
  <c r="J65" i="7"/>
  <c r="G65" i="7"/>
  <c r="J53" i="7"/>
  <c r="G53" i="7"/>
  <c r="J52" i="7"/>
  <c r="J45" i="7"/>
  <c r="G45" i="7"/>
  <c r="J43" i="7"/>
  <c r="G43" i="7"/>
  <c r="J40" i="7"/>
  <c r="G40" i="7"/>
  <c r="J30" i="7"/>
  <c r="G30" i="7"/>
  <c r="J27" i="7"/>
  <c r="H130" i="7" s="1"/>
  <c r="G27" i="7"/>
  <c r="J26" i="7"/>
  <c r="G26" i="7"/>
  <c r="J25" i="7"/>
  <c r="G25" i="7"/>
  <c r="J21" i="7"/>
  <c r="G21" i="7"/>
  <c r="J15" i="7"/>
  <c r="G15" i="7"/>
  <c r="J6" i="7"/>
  <c r="G6" i="7"/>
  <c r="J4" i="7"/>
  <c r="G4" i="7"/>
  <c r="G130" i="7" s="1"/>
  <c r="H6" i="17"/>
  <c r="G6" i="17"/>
  <c r="F6" i="17"/>
  <c r="E6" i="17"/>
  <c r="H7" i="8"/>
  <c r="G7" i="8"/>
  <c r="E7" i="8"/>
  <c r="J5" i="17" l="1"/>
  <c r="G5" i="17"/>
  <c r="J4" i="17"/>
  <c r="G4" i="17"/>
  <c r="J5" i="8"/>
  <c r="G5" i="8"/>
  <c r="J4" i="8"/>
  <c r="G4" i="8"/>
</calcChain>
</file>

<file path=xl/sharedStrings.xml><?xml version="1.0" encoding="utf-8"?>
<sst xmlns="http://schemas.openxmlformats.org/spreadsheetml/2006/main" count="798" uniqueCount="250">
  <si>
    <t>補助金額</t>
    <phoneticPr fontId="1" type="noConversion"/>
  </si>
  <si>
    <t>補助教師</t>
    <phoneticPr fontId="1" type="noConversion"/>
  </si>
  <si>
    <t>新臺幣</t>
    <phoneticPr fontId="1" type="noConversion"/>
  </si>
  <si>
    <t>禮券</t>
    <phoneticPr fontId="1" type="noConversion"/>
  </si>
  <si>
    <t>受惠人次</t>
    <phoneticPr fontId="1" type="noConversion"/>
  </si>
  <si>
    <t>學期</t>
    <phoneticPr fontId="1" type="noConversion"/>
  </si>
  <si>
    <t>創新教學課室活動學生獎勵</t>
    <phoneticPr fontId="1" type="noConversion"/>
  </si>
  <si>
    <t>教師</t>
    <phoneticPr fontId="1" type="noConversion"/>
  </si>
  <si>
    <t>學生</t>
    <phoneticPr fontId="1" type="noConversion"/>
  </si>
  <si>
    <t>學系</t>
    <phoneticPr fontId="1" type="noConversion"/>
  </si>
  <si>
    <t>學院</t>
    <phoneticPr fontId="1" type="noConversion"/>
  </si>
  <si>
    <t>首次申請教學實踐研究計畫補助</t>
    <phoneticPr fontId="1" type="noConversion"/>
  </si>
  <si>
    <t>鼓勵教師參與教學實踐研究計畫</t>
    <phoneticPr fontId="1" type="noConversion"/>
  </si>
  <si>
    <t>創新創業家返校日</t>
    <phoneticPr fontId="1" type="noConversion"/>
  </si>
  <si>
    <t>創新跨域獎勵學生專題研究</t>
    <phoneticPr fontId="1" type="noConversion"/>
  </si>
  <si>
    <t>師生參加國內競賽補助</t>
    <phoneticPr fontId="1" type="noConversion"/>
  </si>
  <si>
    <t>專業證照輔導班補助</t>
    <phoneticPr fontId="1" type="noConversion"/>
  </si>
  <si>
    <t>師生專業證照補助</t>
    <phoneticPr fontId="1" type="noConversion"/>
  </si>
  <si>
    <t>創創享師生研究室</t>
    <phoneticPr fontId="1" type="noConversion"/>
  </si>
  <si>
    <t>勞動部iCAP職能認證課程</t>
    <phoneticPr fontId="1" type="noConversion"/>
  </si>
  <si>
    <t>全英語課程授課補助</t>
    <phoneticPr fontId="1" type="noConversion"/>
  </si>
  <si>
    <t>補助方案名稱</t>
    <phoneticPr fontId="1" type="noConversion"/>
  </si>
  <si>
    <t>承辦單位</t>
    <phoneticPr fontId="1" type="noConversion"/>
  </si>
  <si>
    <t>職涯輔導老師制度</t>
    <phoneticPr fontId="1" type="noConversion"/>
  </si>
  <si>
    <t>業界導師輔導活動</t>
  </si>
  <si>
    <t>經濟不利學生獎勵及輔導機制</t>
  </si>
  <si>
    <t>原住民學生學習及生活輔導</t>
  </si>
  <si>
    <t>教務處—教學資源中心</t>
    <phoneticPr fontId="1" type="noConversion"/>
  </si>
  <si>
    <t>職涯及諮商輔導中心—原住民族學生資源中心</t>
    <phoneticPr fontId="1" type="noConversion"/>
  </si>
  <si>
    <t>職涯及諮商輔導中心—實習與就業輔導組</t>
    <phoneticPr fontId="1" type="noConversion"/>
  </si>
  <si>
    <t>總計</t>
    <phoneticPr fontId="1" type="noConversion"/>
  </si>
  <si>
    <t>每系每學期合計</t>
  </si>
  <si>
    <t>每系每學期合計</t>
    <phoneticPr fontId="1" type="noConversion"/>
  </si>
  <si>
    <t>每系每學期
合計</t>
    <phoneticPr fontId="1" type="noConversion"/>
  </si>
  <si>
    <t>每系每學期
合計</t>
    <phoneticPr fontId="1" type="noConversion"/>
  </si>
  <si>
    <t>創新教學課室任務領航員補助</t>
  </si>
  <si>
    <t>EMI教師國外培訓補助</t>
    <phoneticPr fontId="1" type="noConversion"/>
  </si>
  <si>
    <t>語文學院</t>
    <phoneticPr fontId="1" type="noConversion"/>
  </si>
  <si>
    <t>應日系</t>
    <phoneticPr fontId="1" type="noConversion"/>
  </si>
  <si>
    <t>設計學院</t>
    <phoneticPr fontId="1" type="noConversion"/>
  </si>
  <si>
    <t>室內設計系</t>
    <phoneticPr fontId="1" type="noConversion"/>
  </si>
  <si>
    <t>通識教育中心</t>
    <phoneticPr fontId="1" type="noConversion"/>
  </si>
  <si>
    <t>堂○○子</t>
    <phoneticPr fontId="1" type="noConversion"/>
  </si>
  <si>
    <t>楊○涵</t>
    <phoneticPr fontId="1" type="noConversion"/>
  </si>
  <si>
    <t>李○杰</t>
    <phoneticPr fontId="1" type="noConversion"/>
  </si>
  <si>
    <t>本活動辦理中尚未結案，以上資料統計至114/6/4止。</t>
    <phoneticPr fontId="1" type="noConversion"/>
  </si>
  <si>
    <r>
      <t xml:space="preserve">補助教師
</t>
    </r>
    <r>
      <rPr>
        <sz val="9"/>
        <color theme="1"/>
        <rFont val="標楷體"/>
        <family val="4"/>
        <charset val="136"/>
      </rPr>
      <t>註:*兼任教師</t>
    </r>
    <phoneticPr fontId="1" type="noConversion"/>
  </si>
  <si>
    <r>
      <t xml:space="preserve">學生
</t>
    </r>
    <r>
      <rPr>
        <sz val="9"/>
        <color rgb="FFFF0000"/>
        <rFont val="標楷體"/>
        <family val="4"/>
        <charset val="136"/>
      </rPr>
      <t>(學期尚未結束暫無法提供學生受惠人數)</t>
    </r>
    <phoneticPr fontId="1" type="noConversion"/>
  </si>
  <si>
    <t>商學院</t>
    <phoneticPr fontId="1" type="noConversion"/>
  </si>
  <si>
    <t>國際貿易與經營系</t>
    <phoneticPr fontId="1" type="noConversion"/>
  </si>
  <si>
    <r>
      <t>陳</t>
    </r>
    <r>
      <rPr>
        <sz val="12"/>
        <color theme="1"/>
        <rFont val="標楷體"/>
        <family val="3"/>
        <charset val="136"/>
      </rPr>
      <t>○</t>
    </r>
    <r>
      <rPr>
        <sz val="12"/>
        <color theme="1"/>
        <rFont val="標楷體"/>
        <family val="4"/>
        <charset val="136"/>
      </rPr>
      <t>蒼</t>
    </r>
    <phoneticPr fontId="1" type="noConversion"/>
  </si>
  <si>
    <t>陳○如</t>
    <phoneticPr fontId="1" type="noConversion"/>
  </si>
  <si>
    <t>會計資訊系</t>
    <phoneticPr fontId="1" type="noConversion"/>
  </si>
  <si>
    <t>謝○倫</t>
    <phoneticPr fontId="1" type="noConversion"/>
  </si>
  <si>
    <t>劉○蘭</t>
    <phoneticPr fontId="1" type="noConversion"/>
  </si>
  <si>
    <t>黃○君</t>
    <phoneticPr fontId="1" type="noConversion"/>
  </si>
  <si>
    <t>鄭○孜</t>
    <phoneticPr fontId="1" type="noConversion"/>
  </si>
  <si>
    <t>蔡○姐</t>
    <phoneticPr fontId="1" type="noConversion"/>
  </si>
  <si>
    <t>林○胤</t>
    <phoneticPr fontId="1" type="noConversion"/>
  </si>
  <si>
    <t>黃○心</t>
    <phoneticPr fontId="1" type="noConversion"/>
  </si>
  <si>
    <t>蘇○慧</t>
    <phoneticPr fontId="1" type="noConversion"/>
  </si>
  <si>
    <t>*黃○勝</t>
    <phoneticPr fontId="1" type="noConversion"/>
  </si>
  <si>
    <t>保險金融管理系</t>
    <phoneticPr fontId="1" type="noConversion"/>
  </si>
  <si>
    <t>王○驛</t>
    <phoneticPr fontId="1" type="noConversion"/>
  </si>
  <si>
    <t>許○睿</t>
    <phoneticPr fontId="1" type="noConversion"/>
  </si>
  <si>
    <t>張○益</t>
    <phoneticPr fontId="1" type="noConversion"/>
  </si>
  <si>
    <t>郭○秀</t>
    <phoneticPr fontId="1" type="noConversion"/>
  </si>
  <si>
    <t>黃○夙</t>
    <phoneticPr fontId="1" type="noConversion"/>
  </si>
  <si>
    <t>*潘○蓮</t>
    <phoneticPr fontId="1" type="noConversion"/>
  </si>
  <si>
    <t>企業管理系</t>
  </si>
  <si>
    <t>劉○雯</t>
    <phoneticPr fontId="1" type="noConversion"/>
  </si>
  <si>
    <t>陳○銘</t>
    <phoneticPr fontId="1" type="noConversion"/>
  </si>
  <si>
    <t>賴○敏</t>
    <phoneticPr fontId="1" type="noConversion"/>
  </si>
  <si>
    <t>*李○宗</t>
    <phoneticPr fontId="1" type="noConversion"/>
  </si>
  <si>
    <t>財務金融系</t>
    <phoneticPr fontId="1" type="noConversion"/>
  </si>
  <si>
    <t>黃○琳</t>
    <phoneticPr fontId="1" type="noConversion"/>
  </si>
  <si>
    <t>休閒事業經營系</t>
    <phoneticPr fontId="1" type="noConversion"/>
  </si>
  <si>
    <t>鄧○玉</t>
    <phoneticPr fontId="1" type="noConversion"/>
  </si>
  <si>
    <t>應用統計系</t>
    <phoneticPr fontId="1" type="noConversion"/>
  </si>
  <si>
    <t>郭○章</t>
    <phoneticPr fontId="1" type="noConversion"/>
  </si>
  <si>
    <t>楊○傑</t>
    <phoneticPr fontId="1" type="noConversion"/>
  </si>
  <si>
    <t>蔡○男</t>
    <phoneticPr fontId="1" type="noConversion"/>
  </si>
  <si>
    <t>商業設計系</t>
    <phoneticPr fontId="1" type="noConversion"/>
  </si>
  <si>
    <t>邱○蓮</t>
    <phoneticPr fontId="1" type="noConversion"/>
  </si>
  <si>
    <t>鄭○華</t>
    <phoneticPr fontId="1" type="noConversion"/>
  </si>
  <si>
    <t>林○安</t>
    <phoneticPr fontId="1" type="noConversion"/>
  </si>
  <si>
    <t>黃○微</t>
    <phoneticPr fontId="1" type="noConversion"/>
  </si>
  <si>
    <t>李○連</t>
    <phoneticPr fontId="1" type="noConversion"/>
  </si>
  <si>
    <t>侯○純</t>
    <phoneticPr fontId="1" type="noConversion"/>
  </si>
  <si>
    <t>洪○駿</t>
    <phoneticPr fontId="1" type="noConversion"/>
  </si>
  <si>
    <t>林○如</t>
    <phoneticPr fontId="1" type="noConversion"/>
  </si>
  <si>
    <t>羅○志</t>
    <phoneticPr fontId="1" type="noConversion"/>
  </si>
  <si>
    <t>*張○傑</t>
    <phoneticPr fontId="1" type="noConversion"/>
  </si>
  <si>
    <t>多媒體設計系</t>
    <phoneticPr fontId="1" type="noConversion"/>
  </si>
  <si>
    <t>蔡○瑋</t>
    <phoneticPr fontId="1" type="noConversion"/>
  </si>
  <si>
    <t>邱○棋</t>
    <phoneticPr fontId="1" type="noConversion"/>
  </si>
  <si>
    <t>游○貞</t>
    <phoneticPr fontId="1" type="noConversion"/>
  </si>
  <si>
    <t>藍○鴻</t>
    <phoneticPr fontId="1" type="noConversion"/>
  </si>
  <si>
    <t>張○怡</t>
    <phoneticPr fontId="1" type="noConversion"/>
  </si>
  <si>
    <t>創意商品設計系</t>
    <phoneticPr fontId="1" type="noConversion"/>
  </si>
  <si>
    <t>王○博</t>
    <phoneticPr fontId="1" type="noConversion"/>
  </si>
  <si>
    <t>張○賓</t>
    <phoneticPr fontId="1" type="noConversion"/>
  </si>
  <si>
    <t>吳○容</t>
    <phoneticPr fontId="1" type="noConversion"/>
  </si>
  <si>
    <t>蔡○佳</t>
    <phoneticPr fontId="1" type="noConversion"/>
  </si>
  <si>
    <t>張○威</t>
    <phoneticPr fontId="1" type="noConversion"/>
  </si>
  <si>
    <t>徐○雲</t>
    <phoneticPr fontId="1" type="noConversion"/>
  </si>
  <si>
    <t>*李○慶</t>
    <phoneticPr fontId="1" type="noConversion"/>
  </si>
  <si>
    <t>資訊與流通學院</t>
    <phoneticPr fontId="1" type="noConversion"/>
  </si>
  <si>
    <t>智慧工程博士班</t>
    <phoneticPr fontId="1" type="noConversion"/>
  </si>
  <si>
    <t>蔡○宗</t>
    <phoneticPr fontId="1" type="noConversion"/>
  </si>
  <si>
    <t>資訊管理系</t>
  </si>
  <si>
    <t>林○妤</t>
    <phoneticPr fontId="1" type="noConversion"/>
  </si>
  <si>
    <t>王○亞</t>
    <phoneticPr fontId="1" type="noConversion"/>
  </si>
  <si>
    <t>侯○雨</t>
    <phoneticPr fontId="1" type="noConversion"/>
  </si>
  <si>
    <t>陳○仁</t>
    <phoneticPr fontId="1" type="noConversion"/>
  </si>
  <si>
    <t>戴○勝</t>
    <phoneticPr fontId="1" type="noConversion"/>
  </si>
  <si>
    <t>林○彥</t>
    <phoneticPr fontId="1" type="noConversion"/>
  </si>
  <si>
    <t>許○絞</t>
    <phoneticPr fontId="1" type="noConversion"/>
  </si>
  <si>
    <t>林○璇</t>
    <phoneticPr fontId="1" type="noConversion"/>
  </si>
  <si>
    <t>林○伊</t>
    <phoneticPr fontId="1" type="noConversion"/>
  </si>
  <si>
    <t>何○枝</t>
    <phoneticPr fontId="1" type="noConversion"/>
  </si>
  <si>
    <t>李○峰</t>
    <phoneticPr fontId="1" type="noConversion"/>
  </si>
  <si>
    <t>張○娥</t>
    <phoneticPr fontId="1" type="noConversion"/>
  </si>
  <si>
    <t>資訊工程系</t>
    <phoneticPr fontId="1" type="noConversion"/>
  </si>
  <si>
    <t>洪○恩</t>
    <phoneticPr fontId="1" type="noConversion"/>
  </si>
  <si>
    <t>陳○隆</t>
    <phoneticPr fontId="1" type="noConversion"/>
  </si>
  <si>
    <t>流通管理系</t>
    <phoneticPr fontId="1" type="noConversion"/>
  </si>
  <si>
    <t>黃○華</t>
    <phoneticPr fontId="1" type="noConversion"/>
  </si>
  <si>
    <t>智慧產業學院</t>
    <phoneticPr fontId="1" type="noConversion"/>
  </si>
  <si>
    <t>商業經營系</t>
    <phoneticPr fontId="1" type="noConversion"/>
  </si>
  <si>
    <t>張○瑋</t>
    <phoneticPr fontId="1" type="noConversion"/>
  </si>
  <si>
    <t>林○憲</t>
    <phoneticPr fontId="1" type="noConversion"/>
  </si>
  <si>
    <t>蔡○宜</t>
    <phoneticPr fontId="1" type="noConversion"/>
  </si>
  <si>
    <t>曾○國</t>
    <phoneticPr fontId="1" type="noConversion"/>
  </si>
  <si>
    <t>智慧生產工程系</t>
    <phoneticPr fontId="1" type="noConversion"/>
  </si>
  <si>
    <t>陳○淩</t>
    <phoneticPr fontId="1" type="noConversion"/>
  </si>
  <si>
    <t>林○凌</t>
    <phoneticPr fontId="1" type="noConversion"/>
  </si>
  <si>
    <t>應用英語系</t>
    <phoneticPr fontId="1" type="noConversion"/>
  </si>
  <si>
    <t>陳○清</t>
    <phoneticPr fontId="1" type="noConversion"/>
  </si>
  <si>
    <t>林○敏</t>
    <phoneticPr fontId="1" type="noConversion"/>
  </si>
  <si>
    <t>*李○文</t>
    <phoneticPr fontId="1" type="noConversion"/>
  </si>
  <si>
    <t>應用日語系</t>
    <phoneticPr fontId="1" type="noConversion"/>
  </si>
  <si>
    <t>葉○蘭</t>
    <phoneticPr fontId="1" type="noConversion"/>
  </si>
  <si>
    <t>謝○州</t>
    <phoneticPr fontId="1" type="noConversion"/>
  </si>
  <si>
    <t>吳○秀</t>
    <phoneticPr fontId="1" type="noConversion"/>
  </si>
  <si>
    <t>林○芬</t>
    <phoneticPr fontId="1" type="noConversion"/>
  </si>
  <si>
    <t>羅○勤</t>
    <phoneticPr fontId="1" type="noConversion"/>
  </si>
  <si>
    <t>*陳○真</t>
    <phoneticPr fontId="1" type="noConversion"/>
  </si>
  <si>
    <t>應用中文系</t>
    <phoneticPr fontId="1" type="noConversion"/>
  </si>
  <si>
    <t>鐘○洋</t>
    <phoneticPr fontId="1" type="noConversion"/>
  </si>
  <si>
    <t>王○宜</t>
    <phoneticPr fontId="1" type="noConversion"/>
  </si>
  <si>
    <t>張 ○</t>
    <phoneticPr fontId="1" type="noConversion"/>
  </si>
  <si>
    <t>何○籃</t>
    <phoneticPr fontId="1" type="noConversion"/>
  </si>
  <si>
    <t>張○苾</t>
    <phoneticPr fontId="1" type="noConversion"/>
  </si>
  <si>
    <t>廖○葉</t>
    <phoneticPr fontId="1" type="noConversion"/>
  </si>
  <si>
    <t>中護健康學院</t>
    <phoneticPr fontId="1" type="noConversion"/>
  </si>
  <si>
    <t>護理系</t>
    <phoneticPr fontId="1" type="noConversion"/>
  </si>
  <si>
    <t>湯○君</t>
    <phoneticPr fontId="1" type="noConversion"/>
  </si>
  <si>
    <t>王○萁</t>
    <phoneticPr fontId="1" type="noConversion"/>
  </si>
  <si>
    <t>莊○惠</t>
    <phoneticPr fontId="1" type="noConversion"/>
  </si>
  <si>
    <t>孫○玲</t>
    <phoneticPr fontId="1" type="noConversion"/>
  </si>
  <si>
    <t>王○諒</t>
    <phoneticPr fontId="1" type="noConversion"/>
  </si>
  <si>
    <t>鄭○莉</t>
    <phoneticPr fontId="1" type="noConversion"/>
  </si>
  <si>
    <t>洪○娟</t>
    <phoneticPr fontId="1" type="noConversion"/>
  </si>
  <si>
    <t>美容系</t>
  </si>
  <si>
    <t>高○仕</t>
    <phoneticPr fontId="1" type="noConversion"/>
  </si>
  <si>
    <t>林○仕</t>
    <phoneticPr fontId="1" type="noConversion"/>
  </si>
  <si>
    <t>汪○琪</t>
    <phoneticPr fontId="1" type="noConversion"/>
  </si>
  <si>
    <t>老人服務事業管理系</t>
    <phoneticPr fontId="1" type="noConversion"/>
  </si>
  <si>
    <t>廖○綿</t>
    <phoneticPr fontId="1" type="noConversion"/>
  </si>
  <si>
    <t>林○君</t>
    <phoneticPr fontId="1" type="noConversion"/>
  </si>
  <si>
    <t>劉○慧</t>
    <phoneticPr fontId="1" type="noConversion"/>
  </si>
  <si>
    <t>*鄭○窕</t>
    <phoneticPr fontId="1" type="noConversion"/>
  </si>
  <si>
    <t>全人教育委員會</t>
    <phoneticPr fontId="1" type="noConversion"/>
  </si>
  <si>
    <t>何○家</t>
    <phoneticPr fontId="1" type="noConversion"/>
  </si>
  <si>
    <t>蔡○倫</t>
    <phoneticPr fontId="1" type="noConversion"/>
  </si>
  <si>
    <t>林○玲</t>
    <phoneticPr fontId="1" type="noConversion"/>
  </si>
  <si>
    <t>蔡○臻</t>
    <phoneticPr fontId="1" type="noConversion"/>
  </si>
  <si>
    <t>賴○緣</t>
    <phoneticPr fontId="1" type="noConversion"/>
  </si>
  <si>
    <t>呂○陵</t>
    <phoneticPr fontId="1" type="noConversion"/>
  </si>
  <si>
    <t>賴○璇</t>
    <phoneticPr fontId="1" type="noConversion"/>
  </si>
  <si>
    <t>高○香</t>
    <phoneticPr fontId="1" type="noConversion"/>
  </si>
  <si>
    <t>王○玫</t>
    <phoneticPr fontId="1" type="noConversion"/>
  </si>
  <si>
    <t>黃○德</t>
    <phoneticPr fontId="1" type="noConversion"/>
  </si>
  <si>
    <t>*賴○宇</t>
    <phoneticPr fontId="1" type="noConversion"/>
  </si>
  <si>
    <t>*邱○菁</t>
    <phoneticPr fontId="1" type="noConversion"/>
  </si>
  <si>
    <t>*蔡○惠</t>
    <phoneticPr fontId="1" type="noConversion"/>
  </si>
  <si>
    <t>*鄭○和</t>
    <phoneticPr fontId="1" type="noConversion"/>
  </si>
  <si>
    <t>*楊○涵</t>
    <phoneticPr fontId="1" type="noConversion"/>
  </si>
  <si>
    <t>*洪○淳</t>
    <phoneticPr fontId="1" type="noConversion"/>
  </si>
  <si>
    <t>*許○麟</t>
    <phoneticPr fontId="1" type="noConversion"/>
  </si>
  <si>
    <t>*蘇○旻</t>
    <phoneticPr fontId="1" type="noConversion"/>
  </si>
  <si>
    <t>*蔡○華</t>
    <phoneticPr fontId="1" type="noConversion"/>
  </si>
  <si>
    <t>語言中心</t>
    <phoneticPr fontId="1" type="noConversion"/>
  </si>
  <si>
    <t>阮○蕾</t>
    <phoneticPr fontId="1" type="noConversion"/>
  </si>
  <si>
    <t>*謝○真</t>
    <phoneticPr fontId="1" type="noConversion"/>
  </si>
  <si>
    <t>體育室</t>
  </si>
  <si>
    <t>黃○喻</t>
    <phoneticPr fontId="1" type="noConversion"/>
  </si>
  <si>
    <t>王○逸</t>
    <phoneticPr fontId="1" type="noConversion"/>
  </si>
  <si>
    <t>本活動辦理中尚未結案，以上資料統計至114/6/4止。</t>
    <phoneticPr fontId="1" type="noConversion"/>
  </si>
  <si>
    <r>
      <t xml:space="preserve">申請學系
</t>
    </r>
    <r>
      <rPr>
        <sz val="9"/>
        <color theme="1"/>
        <rFont val="標楷體"/>
        <family val="4"/>
        <charset val="136"/>
      </rPr>
      <t>註：依學生申請系所</t>
    </r>
    <phoneticPr fontId="1" type="noConversion"/>
  </si>
  <si>
    <r>
      <t xml:space="preserve">指導教師
</t>
    </r>
    <r>
      <rPr>
        <sz val="10"/>
        <color theme="1"/>
        <rFont val="標楷體"/>
        <family val="4"/>
        <charset val="136"/>
      </rPr>
      <t>註:*兼任教師</t>
    </r>
    <phoneticPr fontId="1" type="noConversion"/>
  </si>
  <si>
    <t>企業管理系</t>
    <phoneticPr fontId="1" type="noConversion"/>
  </si>
  <si>
    <t>何○鎮</t>
    <phoneticPr fontId="1" type="noConversion"/>
  </si>
  <si>
    <t>林○欣</t>
    <phoneticPr fontId="1" type="noConversion"/>
  </si>
  <si>
    <t>張○婷</t>
    <phoneticPr fontId="1" type="noConversion"/>
  </si>
  <si>
    <t>陳○儒</t>
    <phoneticPr fontId="1" type="noConversion"/>
  </si>
  <si>
    <t>趙○敏</t>
    <phoneticPr fontId="1" type="noConversion"/>
  </si>
  <si>
    <t>盧○樺</t>
    <phoneticPr fontId="1" type="noConversion"/>
  </si>
  <si>
    <t>何○鎮、*蔣○弘</t>
    <phoneticPr fontId="1" type="noConversion"/>
  </si>
  <si>
    <t>財政稅務系</t>
    <phoneticPr fontId="1" type="noConversion"/>
  </si>
  <si>
    <t>張○華</t>
    <phoneticPr fontId="1" type="noConversion"/>
  </si>
  <si>
    <t>張○云</t>
    <phoneticPr fontId="1" type="noConversion"/>
  </si>
  <si>
    <t>許○忠</t>
    <phoneticPr fontId="1" type="noConversion"/>
  </si>
  <si>
    <t>謝○如</t>
    <phoneticPr fontId="1" type="noConversion"/>
  </si>
  <si>
    <t>顏○達</t>
    <phoneticPr fontId="1" type="noConversion"/>
  </si>
  <si>
    <t>許○忠、林○如</t>
    <phoneticPr fontId="1" type="noConversion"/>
  </si>
  <si>
    <t>張○文、顏○達</t>
    <phoneticPr fontId="1" type="noConversion"/>
  </si>
  <si>
    <t>*李○華</t>
    <phoneticPr fontId="1" type="noConversion"/>
  </si>
  <si>
    <t>多媒體設計系</t>
  </si>
  <si>
    <t>吳○良、黃○峰、陳○錫</t>
    <phoneticPr fontId="1" type="noConversion"/>
  </si>
  <si>
    <r>
      <t xml:space="preserve">教師
</t>
    </r>
    <r>
      <rPr>
        <sz val="8"/>
        <color rgb="FFFF0000"/>
        <rFont val="標楷體"/>
        <family val="4"/>
        <charset val="136"/>
      </rPr>
      <t>(學期尚未結束暫無法提供教師受惠人數)</t>
    </r>
    <phoneticPr fontId="1" type="noConversion"/>
  </si>
  <si>
    <r>
      <t xml:space="preserve">學生
</t>
    </r>
    <r>
      <rPr>
        <sz val="8"/>
        <color rgb="FFFF0000"/>
        <rFont val="標楷體"/>
        <family val="4"/>
        <charset val="136"/>
      </rPr>
      <t>(學期尚未結束暫無法提供教師受惠人數)</t>
    </r>
    <phoneticPr fontId="1" type="noConversion"/>
  </si>
  <si>
    <t>保險金融系</t>
    <phoneticPr fontId="1" type="noConversion"/>
  </si>
  <si>
    <t>本活動為一整年尚未結案，以上資料統計至114/6/4止。</t>
    <phoneticPr fontId="1" type="noConversion"/>
  </si>
  <si>
    <t>專題
數量</t>
    <phoneticPr fontId="1" type="noConversion"/>
  </si>
  <si>
    <t>邱○瑗</t>
    <phoneticPr fontId="1" type="noConversion"/>
  </si>
  <si>
    <t>鄧○豐</t>
    <phoneticPr fontId="1" type="noConversion"/>
  </si>
  <si>
    <t>蒲○宏</t>
    <phoneticPr fontId="1" type="noConversion"/>
  </si>
  <si>
    <t>陳○宜</t>
    <phoneticPr fontId="1" type="noConversion"/>
  </si>
  <si>
    <t>陳○智</t>
    <phoneticPr fontId="1" type="noConversion"/>
  </si>
  <si>
    <t>楊○欣</t>
    <phoneticPr fontId="1" type="noConversion"/>
  </si>
  <si>
    <t>溫○維</t>
    <phoneticPr fontId="1" type="noConversion"/>
  </si>
  <si>
    <t>張○真</t>
    <phoneticPr fontId="1" type="noConversion"/>
  </si>
  <si>
    <t>黃○峰</t>
    <phoneticPr fontId="1" type="noConversion"/>
  </si>
  <si>
    <t>資訊管理系</t>
    <phoneticPr fontId="1" type="noConversion"/>
  </si>
  <si>
    <t>姜○森</t>
    <phoneticPr fontId="1" type="noConversion"/>
  </si>
  <si>
    <t>黃○麒</t>
    <phoneticPr fontId="1" type="noConversion"/>
  </si>
  <si>
    <t>曾○維</t>
    <phoneticPr fontId="1" type="noConversion"/>
  </si>
  <si>
    <t>邱○芬</t>
    <phoneticPr fontId="1" type="noConversion"/>
  </si>
  <si>
    <t>陳○鐘</t>
    <phoneticPr fontId="1" type="noConversion"/>
  </si>
  <si>
    <r>
      <t xml:space="preserve">學生
</t>
    </r>
    <r>
      <rPr>
        <sz val="10"/>
        <color rgb="FFFF0000"/>
        <rFont val="標楷體"/>
        <family val="4"/>
        <charset val="136"/>
      </rPr>
      <t>(學期尚未結束暫無法提供學生受惠人數)</t>
    </r>
    <phoneticPr fontId="1" type="noConversion"/>
  </si>
  <si>
    <t>外聘(待定)</t>
    <phoneticPr fontId="1" type="noConversion"/>
  </si>
  <si>
    <r>
      <t xml:space="preserve">學生
</t>
    </r>
    <r>
      <rPr>
        <sz val="8"/>
        <color rgb="FFFF0000"/>
        <rFont val="標楷體"/>
        <family val="4"/>
        <charset val="136"/>
      </rPr>
      <t>(學期尚未結束暫無法提供學生受惠人數)</t>
    </r>
    <phoneticPr fontId="1" type="noConversion"/>
  </si>
  <si>
    <t>系上團報</t>
    <phoneticPr fontId="1" type="noConversion"/>
  </si>
  <si>
    <t>老人服務事業經營系</t>
    <phoneticPr fontId="1" type="noConversion"/>
  </si>
  <si>
    <t>總計</t>
    <phoneticPr fontId="1" type="noConversion"/>
  </si>
  <si>
    <t>李○倫</t>
    <phoneticPr fontId="1" type="noConversion"/>
  </si>
  <si>
    <t>美容系</t>
    <phoneticPr fontId="1" type="noConversion"/>
  </si>
  <si>
    <t>黃○方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</si>
</sst>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1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6"/>
      <color theme="1"/>
      <name val="微軟正黑體"/>
      <family val="2"/>
      <charset val="136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theme="1"/>
      <name val="微軟正黑體"/>
      <family val="2"/>
      <charset val="136"/>
    </font>
    <font>
      <sz val="16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rgb="FF0070C0"/>
      <name val="標楷體"/>
      <family val="4"/>
      <charset val="136"/>
    </font>
    <font>
      <sz val="9"/>
      <color theme="1"/>
      <name val="標楷體"/>
      <family val="4"/>
      <charset val="136"/>
    </font>
    <font>
      <sz val="9"/>
      <color rgb="FFFF0000"/>
      <name val="標楷體"/>
      <family val="4"/>
      <charset val="136"/>
    </font>
    <font>
      <sz val="12"/>
      <color theme="1"/>
      <name val="標楷體"/>
      <family val="3"/>
      <charset val="136"/>
    </font>
    <font>
      <sz val="10"/>
      <color theme="1"/>
      <name val="標楷體"/>
      <family val="4"/>
      <charset val="136"/>
    </font>
    <font>
      <sz val="8"/>
      <color rgb="FFFF0000"/>
      <name val="標楷體"/>
      <family val="4"/>
      <charset val="136"/>
    </font>
    <font>
      <sz val="12"/>
      <color rgb="FF0070C0"/>
      <name val="新細明體"/>
      <family val="2"/>
      <charset val="136"/>
      <scheme val="minor"/>
    </font>
    <font>
      <sz val="10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176" fontId="6" fillId="2" borderId="16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176" fontId="6" fillId="2" borderId="14" xfId="0" applyNumberFormat="1" applyFont="1" applyFill="1" applyBorder="1" applyAlignment="1">
      <alignment horizontal="center" vertical="center"/>
    </xf>
    <xf numFmtId="176" fontId="6" fillId="2" borderId="15" xfId="0" applyNumberFormat="1" applyFont="1" applyFill="1" applyBorder="1" applyAlignment="1">
      <alignment horizontal="center" vertical="center"/>
    </xf>
    <xf numFmtId="176" fontId="6" fillId="2" borderId="16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176" fontId="4" fillId="2" borderId="14" xfId="0" applyNumberFormat="1" applyFont="1" applyFill="1" applyBorder="1" applyAlignment="1">
      <alignment horizontal="center" vertical="center"/>
    </xf>
    <xf numFmtId="176" fontId="4" fillId="2" borderId="15" xfId="0" applyNumberFormat="1" applyFont="1" applyFill="1" applyBorder="1" applyAlignment="1">
      <alignment horizontal="center" vertical="center"/>
    </xf>
    <xf numFmtId="176" fontId="4" fillId="2" borderId="16" xfId="0" applyNumberFormat="1" applyFont="1" applyFill="1" applyBorder="1" applyAlignment="1">
      <alignment horizontal="center" vertical="center"/>
    </xf>
    <xf numFmtId="176" fontId="4" fillId="2" borderId="15" xfId="0" applyNumberFormat="1" applyFont="1" applyFill="1" applyBorder="1" applyAlignment="1">
      <alignment horizontal="center" vertical="center"/>
    </xf>
    <xf numFmtId="176" fontId="4" fillId="2" borderId="16" xfId="0" applyNumberFormat="1" applyFont="1" applyFill="1" applyBorder="1" applyAlignment="1">
      <alignment horizontal="center" vertical="center"/>
    </xf>
    <xf numFmtId="176" fontId="4" fillId="2" borderId="20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right" vertical="center"/>
    </xf>
    <xf numFmtId="0" fontId="8" fillId="0" borderId="18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vertical="center" wrapText="1"/>
    </xf>
    <xf numFmtId="176" fontId="3" fillId="0" borderId="2" xfId="0" applyNumberFormat="1" applyFont="1" applyBorder="1" applyAlignment="1">
      <alignment horizontal="center" vertical="center"/>
    </xf>
    <xf numFmtId="176" fontId="3" fillId="0" borderId="21" xfId="0" applyNumberFormat="1" applyFont="1" applyBorder="1" applyAlignment="1">
      <alignment horizontal="center" vertical="center"/>
    </xf>
    <xf numFmtId="176" fontId="3" fillId="0" borderId="21" xfId="0" applyNumberFormat="1" applyFont="1" applyBorder="1" applyAlignment="1">
      <alignment vertical="center" wrapText="1"/>
    </xf>
    <xf numFmtId="176" fontId="3" fillId="0" borderId="3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vertical="center"/>
    </xf>
    <xf numFmtId="176" fontId="3" fillId="0" borderId="21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6" fontId="3" fillId="0" borderId="21" xfId="0" applyNumberFormat="1" applyFont="1" applyBorder="1" applyAlignment="1">
      <alignment horizontal="center" vertical="center"/>
    </xf>
    <xf numFmtId="176" fontId="3" fillId="0" borderId="21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horizontal="right" vertical="center"/>
    </xf>
    <xf numFmtId="176" fontId="3" fillId="0" borderId="21" xfId="0" applyNumberFormat="1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right" vertical="center"/>
    </xf>
    <xf numFmtId="176" fontId="6" fillId="2" borderId="20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right" vertical="center" wrapText="1"/>
    </xf>
    <xf numFmtId="176" fontId="3" fillId="0" borderId="21" xfId="0" applyNumberFormat="1" applyFont="1" applyBorder="1" applyAlignment="1">
      <alignment horizontal="center" vertical="center" wrapText="1"/>
    </xf>
    <xf numFmtId="176" fontId="3" fillId="0" borderId="21" xfId="0" applyNumberFormat="1" applyFont="1" applyBorder="1" applyAlignment="1">
      <alignment horizontal="right" vertical="center" wrapText="1"/>
    </xf>
    <xf numFmtId="176" fontId="3" fillId="0" borderId="3" xfId="0" applyNumberFormat="1" applyFont="1" applyBorder="1" applyAlignment="1">
      <alignment horizontal="right" vertical="center" wrapText="1"/>
    </xf>
    <xf numFmtId="176" fontId="3" fillId="0" borderId="2" xfId="0" applyNumberFormat="1" applyFont="1" applyBorder="1" applyAlignment="1">
      <alignment horizontal="right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14" fillId="0" borderId="18" xfId="0" applyFont="1" applyBorder="1" applyAlignment="1">
      <alignment horizontal="right" vertical="center"/>
    </xf>
    <xf numFmtId="0" fontId="14" fillId="0" borderId="19" xfId="0" applyFont="1" applyBorder="1" applyAlignment="1">
      <alignment horizontal="right" vertical="center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right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right" vertical="center" wrapText="1"/>
    </xf>
    <xf numFmtId="0" fontId="0" fillId="0" borderId="21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176" fontId="4" fillId="2" borderId="13" xfId="0" applyNumberFormat="1" applyFont="1" applyFill="1" applyBorder="1" applyAlignment="1">
      <alignment horizontal="center" vertical="center"/>
    </xf>
    <xf numFmtId="176" fontId="4" fillId="2" borderId="11" xfId="0" applyNumberFormat="1" applyFont="1" applyFill="1" applyBorder="1" applyAlignment="1">
      <alignment horizontal="center" vertical="center"/>
    </xf>
    <xf numFmtId="176" fontId="4" fillId="2" borderId="12" xfId="0" applyNumberFormat="1" applyFont="1" applyFill="1" applyBorder="1" applyAlignment="1">
      <alignment horizontal="center" vertical="center"/>
    </xf>
    <xf numFmtId="176" fontId="4" fillId="2" borderId="13" xfId="0" applyNumberFormat="1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vertical="center"/>
    </xf>
  </cellXfs>
  <cellStyles count="1">
    <cellStyle name="一般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1A42E-D304-4FA8-AEEF-5ABC231B30A5}">
  <sheetPr>
    <tabColor theme="5" tint="0.79998168889431442"/>
  </sheetPr>
  <dimension ref="A1:J130"/>
  <sheetViews>
    <sheetView zoomScale="120" zoomScaleNormal="120" workbookViewId="0">
      <pane ySplit="3" topLeftCell="A118" activePane="bottomLeft" state="frozen"/>
      <selection pane="bottomLeft" activeCell="G133" sqref="G133"/>
    </sheetView>
  </sheetViews>
  <sheetFormatPr defaultColWidth="9" defaultRowHeight="21" x14ac:dyDescent="0.25"/>
  <cols>
    <col min="1" max="1" width="10.625" style="1" hidden="1" customWidth="1"/>
    <col min="2" max="2" width="19.125" style="1" customWidth="1"/>
    <col min="3" max="3" width="24.75" style="1" customWidth="1"/>
    <col min="4" max="4" width="18" style="1" customWidth="1"/>
    <col min="5" max="5" width="12.625" style="1" customWidth="1"/>
    <col min="6" max="6" width="19" style="1" customWidth="1"/>
    <col min="7" max="8" width="12.625" style="1" customWidth="1"/>
    <col min="9" max="9" width="14.625" style="1" customWidth="1"/>
    <col min="10" max="10" width="15.375" style="1" customWidth="1"/>
    <col min="11" max="16384" width="9" style="1"/>
  </cols>
  <sheetData>
    <row r="1" spans="1:10" ht="28.5" customHeight="1" x14ac:dyDescent="0.25">
      <c r="A1" s="25" t="s">
        <v>6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18.75" customHeight="1" x14ac:dyDescent="0.25">
      <c r="A2" s="26" t="s">
        <v>5</v>
      </c>
      <c r="B2" s="26" t="s">
        <v>10</v>
      </c>
      <c r="C2" s="26" t="s">
        <v>9</v>
      </c>
      <c r="D2" s="44" t="s">
        <v>46</v>
      </c>
      <c r="E2" s="28" t="s">
        <v>4</v>
      </c>
      <c r="F2" s="29"/>
      <c r="G2" s="30"/>
      <c r="H2" s="31" t="s">
        <v>0</v>
      </c>
      <c r="I2" s="32"/>
      <c r="J2" s="33"/>
    </row>
    <row r="3" spans="1:10" ht="46.9" customHeight="1" x14ac:dyDescent="0.25">
      <c r="A3" s="27"/>
      <c r="B3" s="27"/>
      <c r="C3" s="27"/>
      <c r="D3" s="27"/>
      <c r="E3" s="18" t="s">
        <v>7</v>
      </c>
      <c r="F3" s="45" t="s">
        <v>47</v>
      </c>
      <c r="G3" s="15" t="s">
        <v>32</v>
      </c>
      <c r="H3" s="18" t="s">
        <v>2</v>
      </c>
      <c r="I3" s="18" t="s">
        <v>3</v>
      </c>
      <c r="J3" s="15" t="s">
        <v>33</v>
      </c>
    </row>
    <row r="4" spans="1:10" x14ac:dyDescent="0.25">
      <c r="A4" s="2"/>
      <c r="B4" s="7" t="s">
        <v>48</v>
      </c>
      <c r="C4" s="46" t="s">
        <v>49</v>
      </c>
      <c r="D4" s="46" t="s">
        <v>50</v>
      </c>
      <c r="E4" s="11">
        <v>2</v>
      </c>
      <c r="F4" s="11"/>
      <c r="G4" s="47">
        <f>SUM(E4:E5)</f>
        <v>4</v>
      </c>
      <c r="H4" s="14"/>
      <c r="I4" s="14">
        <v>5000</v>
      </c>
      <c r="J4" s="48">
        <f>SUM(I4:I5)</f>
        <v>11000</v>
      </c>
    </row>
    <row r="5" spans="1:10" x14ac:dyDescent="0.25">
      <c r="A5" s="2"/>
      <c r="B5" s="7" t="s">
        <v>48</v>
      </c>
      <c r="C5" s="46" t="s">
        <v>49</v>
      </c>
      <c r="D5" s="46" t="s">
        <v>51</v>
      </c>
      <c r="E5" s="11">
        <v>2</v>
      </c>
      <c r="F5" s="11"/>
      <c r="G5" s="49"/>
      <c r="H5" s="14"/>
      <c r="I5" s="14">
        <v>6000</v>
      </c>
      <c r="J5" s="50"/>
    </row>
    <row r="6" spans="1:10" x14ac:dyDescent="0.25">
      <c r="A6" s="7"/>
      <c r="B6" s="7" t="s">
        <v>48</v>
      </c>
      <c r="C6" s="46" t="s">
        <v>52</v>
      </c>
      <c r="D6" s="46" t="s">
        <v>53</v>
      </c>
      <c r="E6" s="11">
        <v>2</v>
      </c>
      <c r="F6" s="12"/>
      <c r="G6" s="51">
        <f>SUM(E6:E14)</f>
        <v>16</v>
      </c>
      <c r="H6" s="8"/>
      <c r="I6" s="14">
        <v>6000</v>
      </c>
      <c r="J6" s="48">
        <f>SUM(I6:I14)</f>
        <v>48000</v>
      </c>
    </row>
    <row r="7" spans="1:10" x14ac:dyDescent="0.25">
      <c r="A7" s="7"/>
      <c r="B7" s="7" t="s">
        <v>48</v>
      </c>
      <c r="C7" s="46" t="s">
        <v>52</v>
      </c>
      <c r="D7" s="46" t="s">
        <v>54</v>
      </c>
      <c r="E7" s="12">
        <v>1</v>
      </c>
      <c r="F7" s="12"/>
      <c r="G7" s="52"/>
      <c r="H7" s="8"/>
      <c r="I7" s="14">
        <v>3000</v>
      </c>
      <c r="J7" s="53"/>
    </row>
    <row r="8" spans="1:10" x14ac:dyDescent="0.25">
      <c r="A8" s="7"/>
      <c r="B8" s="7" t="s">
        <v>48</v>
      </c>
      <c r="C8" s="46" t="s">
        <v>52</v>
      </c>
      <c r="D8" s="46" t="s">
        <v>55</v>
      </c>
      <c r="E8" s="11">
        <v>2</v>
      </c>
      <c r="F8" s="12"/>
      <c r="G8" s="52"/>
      <c r="H8" s="8"/>
      <c r="I8" s="14">
        <v>6000</v>
      </c>
      <c r="J8" s="53"/>
    </row>
    <row r="9" spans="1:10" x14ac:dyDescent="0.25">
      <c r="A9" s="7"/>
      <c r="B9" s="7" t="s">
        <v>48</v>
      </c>
      <c r="C9" s="46" t="s">
        <v>52</v>
      </c>
      <c r="D9" s="46" t="s">
        <v>56</v>
      </c>
      <c r="E9" s="11">
        <v>2</v>
      </c>
      <c r="F9" s="12"/>
      <c r="G9" s="52"/>
      <c r="H9" s="8"/>
      <c r="I9" s="14">
        <v>6000</v>
      </c>
      <c r="J9" s="53"/>
    </row>
    <row r="10" spans="1:10" x14ac:dyDescent="0.25">
      <c r="A10" s="7"/>
      <c r="B10" s="7" t="s">
        <v>48</v>
      </c>
      <c r="C10" s="46" t="s">
        <v>52</v>
      </c>
      <c r="D10" s="46" t="s">
        <v>57</v>
      </c>
      <c r="E10" s="11">
        <v>2</v>
      </c>
      <c r="F10" s="12"/>
      <c r="G10" s="52"/>
      <c r="H10" s="8"/>
      <c r="I10" s="14">
        <v>6000</v>
      </c>
      <c r="J10" s="53"/>
    </row>
    <row r="11" spans="1:10" x14ac:dyDescent="0.25">
      <c r="A11" s="7"/>
      <c r="B11" s="7" t="s">
        <v>48</v>
      </c>
      <c r="C11" s="46" t="s">
        <v>52</v>
      </c>
      <c r="D11" s="46" t="s">
        <v>58</v>
      </c>
      <c r="E11" s="11">
        <v>2</v>
      </c>
      <c r="F11" s="12"/>
      <c r="G11" s="52"/>
      <c r="H11" s="8"/>
      <c r="I11" s="14">
        <v>6000</v>
      </c>
      <c r="J11" s="53"/>
    </row>
    <row r="12" spans="1:10" x14ac:dyDescent="0.25">
      <c r="A12" s="7"/>
      <c r="B12" s="7" t="s">
        <v>48</v>
      </c>
      <c r="C12" s="46" t="s">
        <v>52</v>
      </c>
      <c r="D12" s="46" t="s">
        <v>59</v>
      </c>
      <c r="E12" s="11">
        <v>2</v>
      </c>
      <c r="F12" s="12"/>
      <c r="G12" s="52"/>
      <c r="H12" s="8"/>
      <c r="I12" s="14">
        <v>6000</v>
      </c>
      <c r="J12" s="53"/>
    </row>
    <row r="13" spans="1:10" x14ac:dyDescent="0.25">
      <c r="A13" s="7"/>
      <c r="B13" s="7" t="s">
        <v>48</v>
      </c>
      <c r="C13" s="46" t="s">
        <v>52</v>
      </c>
      <c r="D13" s="46" t="s">
        <v>60</v>
      </c>
      <c r="E13" s="11">
        <v>2</v>
      </c>
      <c r="F13" s="12"/>
      <c r="G13" s="52"/>
      <c r="H13" s="8"/>
      <c r="I13" s="14">
        <v>6000</v>
      </c>
      <c r="J13" s="53"/>
    </row>
    <row r="14" spans="1:10" x14ac:dyDescent="0.25">
      <c r="A14" s="7"/>
      <c r="B14" s="7" t="s">
        <v>48</v>
      </c>
      <c r="C14" s="46" t="s">
        <v>52</v>
      </c>
      <c r="D14" s="46" t="s">
        <v>61</v>
      </c>
      <c r="E14" s="12">
        <v>1</v>
      </c>
      <c r="F14" s="12"/>
      <c r="G14" s="54"/>
      <c r="H14" s="8"/>
      <c r="I14" s="8">
        <v>3000</v>
      </c>
      <c r="J14" s="50"/>
    </row>
    <row r="15" spans="1:10" x14ac:dyDescent="0.25">
      <c r="A15" s="7"/>
      <c r="B15" s="7" t="s">
        <v>48</v>
      </c>
      <c r="C15" s="46" t="s">
        <v>62</v>
      </c>
      <c r="D15" s="46" t="s">
        <v>63</v>
      </c>
      <c r="E15" s="12">
        <v>2</v>
      </c>
      <c r="F15" s="12"/>
      <c r="G15" s="51">
        <f>SUM(E15:E20)</f>
        <v>10</v>
      </c>
      <c r="H15" s="8"/>
      <c r="I15" s="8">
        <v>6000</v>
      </c>
      <c r="J15" s="55">
        <f>SUM(I15:I20)</f>
        <v>29000</v>
      </c>
    </row>
    <row r="16" spans="1:10" x14ac:dyDescent="0.25">
      <c r="A16" s="7"/>
      <c r="B16" s="7" t="s">
        <v>48</v>
      </c>
      <c r="C16" s="46" t="s">
        <v>62</v>
      </c>
      <c r="D16" s="46" t="s">
        <v>64</v>
      </c>
      <c r="E16" s="12">
        <v>2</v>
      </c>
      <c r="F16" s="12"/>
      <c r="G16" s="52"/>
      <c r="H16" s="8"/>
      <c r="I16" s="8">
        <v>6000</v>
      </c>
      <c r="J16" s="56"/>
    </row>
    <row r="17" spans="1:10" x14ac:dyDescent="0.25">
      <c r="A17" s="7"/>
      <c r="B17" s="7" t="s">
        <v>48</v>
      </c>
      <c r="C17" s="46" t="s">
        <v>62</v>
      </c>
      <c r="D17" s="46" t="s">
        <v>65</v>
      </c>
      <c r="E17" s="12">
        <v>1</v>
      </c>
      <c r="F17" s="12"/>
      <c r="G17" s="52"/>
      <c r="H17" s="8"/>
      <c r="I17" s="8">
        <v>3000</v>
      </c>
      <c r="J17" s="56"/>
    </row>
    <row r="18" spans="1:10" x14ac:dyDescent="0.25">
      <c r="A18" s="7"/>
      <c r="B18" s="7" t="s">
        <v>48</v>
      </c>
      <c r="C18" s="46" t="s">
        <v>62</v>
      </c>
      <c r="D18" s="46" t="s">
        <v>66</v>
      </c>
      <c r="E18" s="12">
        <v>2</v>
      </c>
      <c r="F18" s="12"/>
      <c r="G18" s="52"/>
      <c r="H18" s="8"/>
      <c r="I18" s="8">
        <v>6000</v>
      </c>
      <c r="J18" s="56"/>
    </row>
    <row r="19" spans="1:10" x14ac:dyDescent="0.25">
      <c r="A19" s="7"/>
      <c r="B19" s="7" t="s">
        <v>48</v>
      </c>
      <c r="C19" s="46" t="s">
        <v>62</v>
      </c>
      <c r="D19" s="46" t="s">
        <v>67</v>
      </c>
      <c r="E19" s="12">
        <v>2</v>
      </c>
      <c r="F19" s="12"/>
      <c r="G19" s="52"/>
      <c r="H19" s="8"/>
      <c r="I19" s="8">
        <v>6000</v>
      </c>
      <c r="J19" s="56"/>
    </row>
    <row r="20" spans="1:10" x14ac:dyDescent="0.25">
      <c r="A20" s="7"/>
      <c r="B20" s="7" t="s">
        <v>48</v>
      </c>
      <c r="C20" s="46" t="s">
        <v>62</v>
      </c>
      <c r="D20" s="46" t="s">
        <v>68</v>
      </c>
      <c r="E20" s="12">
        <v>1</v>
      </c>
      <c r="F20" s="12"/>
      <c r="G20" s="54"/>
      <c r="H20" s="8"/>
      <c r="I20" s="8">
        <v>2000</v>
      </c>
      <c r="J20" s="57"/>
    </row>
    <row r="21" spans="1:10" x14ac:dyDescent="0.25">
      <c r="A21" s="7"/>
      <c r="B21" s="7" t="s">
        <v>48</v>
      </c>
      <c r="C21" s="46" t="s">
        <v>69</v>
      </c>
      <c r="D21" s="46" t="s">
        <v>70</v>
      </c>
      <c r="E21" s="12">
        <v>2</v>
      </c>
      <c r="F21" s="12"/>
      <c r="G21" s="51">
        <f>SUM(E21:E24)</f>
        <v>7</v>
      </c>
      <c r="H21" s="8"/>
      <c r="I21" s="8">
        <v>4000</v>
      </c>
      <c r="J21" s="55">
        <f>SUM(I21:I24)</f>
        <v>16000</v>
      </c>
    </row>
    <row r="22" spans="1:10" x14ac:dyDescent="0.25">
      <c r="A22" s="7"/>
      <c r="B22" s="7" t="s">
        <v>48</v>
      </c>
      <c r="C22" s="46" t="s">
        <v>69</v>
      </c>
      <c r="D22" s="46" t="s">
        <v>71</v>
      </c>
      <c r="E22" s="12">
        <v>2</v>
      </c>
      <c r="F22" s="12"/>
      <c r="G22" s="52"/>
      <c r="H22" s="8"/>
      <c r="I22" s="8">
        <v>4000</v>
      </c>
      <c r="J22" s="56"/>
    </row>
    <row r="23" spans="1:10" x14ac:dyDescent="0.25">
      <c r="A23" s="7"/>
      <c r="B23" s="7" t="s">
        <v>48</v>
      </c>
      <c r="C23" s="46" t="s">
        <v>69</v>
      </c>
      <c r="D23" s="46" t="s">
        <v>72</v>
      </c>
      <c r="E23" s="12">
        <v>2</v>
      </c>
      <c r="F23" s="12"/>
      <c r="G23" s="52"/>
      <c r="H23" s="8"/>
      <c r="I23" s="8">
        <v>6000</v>
      </c>
      <c r="J23" s="56"/>
    </row>
    <row r="24" spans="1:10" x14ac:dyDescent="0.25">
      <c r="A24" s="7"/>
      <c r="B24" s="7" t="s">
        <v>48</v>
      </c>
      <c r="C24" s="46" t="s">
        <v>69</v>
      </c>
      <c r="D24" s="46" t="s">
        <v>73</v>
      </c>
      <c r="E24" s="12">
        <v>1</v>
      </c>
      <c r="F24" s="12"/>
      <c r="G24" s="54"/>
      <c r="H24" s="8"/>
      <c r="I24" s="8">
        <v>2000</v>
      </c>
      <c r="J24" s="57"/>
    </row>
    <row r="25" spans="1:10" x14ac:dyDescent="0.25">
      <c r="A25" s="7"/>
      <c r="B25" s="7" t="s">
        <v>48</v>
      </c>
      <c r="C25" s="46" t="s">
        <v>74</v>
      </c>
      <c r="D25" s="46" t="s">
        <v>75</v>
      </c>
      <c r="E25" s="12">
        <v>2</v>
      </c>
      <c r="F25" s="12"/>
      <c r="G25" s="12">
        <f>SUM(E25:F25)</f>
        <v>2</v>
      </c>
      <c r="H25" s="8"/>
      <c r="I25" s="8">
        <v>6000</v>
      </c>
      <c r="J25" s="58">
        <f>SUM(I25)</f>
        <v>6000</v>
      </c>
    </row>
    <row r="26" spans="1:10" x14ac:dyDescent="0.25">
      <c r="A26" s="7"/>
      <c r="B26" s="7" t="s">
        <v>48</v>
      </c>
      <c r="C26" s="46" t="s">
        <v>76</v>
      </c>
      <c r="D26" s="46" t="s">
        <v>77</v>
      </c>
      <c r="E26" s="12">
        <v>2</v>
      </c>
      <c r="F26" s="12"/>
      <c r="G26" s="12">
        <f>SUM(E26:F26)</f>
        <v>2</v>
      </c>
      <c r="H26" s="8"/>
      <c r="I26" s="8">
        <v>6000</v>
      </c>
      <c r="J26" s="58">
        <f>SUM(I26)</f>
        <v>6000</v>
      </c>
    </row>
    <row r="27" spans="1:10" x14ac:dyDescent="0.25">
      <c r="A27" s="7"/>
      <c r="B27" s="7" t="s">
        <v>48</v>
      </c>
      <c r="C27" s="46" t="s">
        <v>78</v>
      </c>
      <c r="D27" s="46" t="s">
        <v>79</v>
      </c>
      <c r="E27" s="12">
        <v>1</v>
      </c>
      <c r="F27" s="12"/>
      <c r="G27" s="51">
        <f>SUM(E27:E29)</f>
        <v>4</v>
      </c>
      <c r="H27" s="8"/>
      <c r="I27" s="8">
        <v>3000</v>
      </c>
      <c r="J27" s="55">
        <f>SUM(I27:I29)</f>
        <v>12000</v>
      </c>
    </row>
    <row r="28" spans="1:10" x14ac:dyDescent="0.25">
      <c r="A28" s="7"/>
      <c r="B28" s="7" t="s">
        <v>48</v>
      </c>
      <c r="C28" s="46" t="s">
        <v>78</v>
      </c>
      <c r="D28" s="46" t="s">
        <v>80</v>
      </c>
      <c r="E28" s="12">
        <v>2</v>
      </c>
      <c r="F28" s="12"/>
      <c r="G28" s="52"/>
      <c r="H28" s="8"/>
      <c r="I28" s="8">
        <v>6000</v>
      </c>
      <c r="J28" s="56"/>
    </row>
    <row r="29" spans="1:10" x14ac:dyDescent="0.25">
      <c r="A29" s="7"/>
      <c r="B29" s="7" t="s">
        <v>48</v>
      </c>
      <c r="C29" s="46" t="s">
        <v>78</v>
      </c>
      <c r="D29" s="46" t="s">
        <v>81</v>
      </c>
      <c r="E29" s="12">
        <v>1</v>
      </c>
      <c r="F29" s="12"/>
      <c r="G29" s="54"/>
      <c r="H29" s="8"/>
      <c r="I29" s="8">
        <v>3000</v>
      </c>
      <c r="J29" s="57"/>
    </row>
    <row r="30" spans="1:10" x14ac:dyDescent="0.25">
      <c r="A30" s="7"/>
      <c r="B30" s="7" t="s">
        <v>39</v>
      </c>
      <c r="C30" s="46" t="s">
        <v>82</v>
      </c>
      <c r="D30" s="46" t="s">
        <v>83</v>
      </c>
      <c r="E30" s="12">
        <v>2</v>
      </c>
      <c r="F30" s="12"/>
      <c r="G30" s="51">
        <f>SUM(E30:E39)</f>
        <v>18</v>
      </c>
      <c r="H30" s="8"/>
      <c r="I30" s="8">
        <v>4000</v>
      </c>
      <c r="J30" s="55">
        <f>SUM(I30:I39)</f>
        <v>52000</v>
      </c>
    </row>
    <row r="31" spans="1:10" x14ac:dyDescent="0.25">
      <c r="A31" s="7"/>
      <c r="B31" s="7" t="s">
        <v>39</v>
      </c>
      <c r="C31" s="46" t="s">
        <v>82</v>
      </c>
      <c r="D31" s="46" t="s">
        <v>84</v>
      </c>
      <c r="E31" s="12">
        <v>2</v>
      </c>
      <c r="F31" s="12"/>
      <c r="G31" s="52"/>
      <c r="H31" s="8"/>
      <c r="I31" s="8">
        <v>5000</v>
      </c>
      <c r="J31" s="56"/>
    </row>
    <row r="32" spans="1:10" x14ac:dyDescent="0.25">
      <c r="A32" s="7"/>
      <c r="B32" s="7" t="s">
        <v>39</v>
      </c>
      <c r="C32" s="46" t="s">
        <v>82</v>
      </c>
      <c r="D32" s="46" t="s">
        <v>85</v>
      </c>
      <c r="E32" s="12">
        <v>1</v>
      </c>
      <c r="F32" s="12"/>
      <c r="G32" s="52"/>
      <c r="H32" s="8"/>
      <c r="I32" s="8">
        <v>3000</v>
      </c>
      <c r="J32" s="56"/>
    </row>
    <row r="33" spans="1:10" x14ac:dyDescent="0.25">
      <c r="A33" s="7"/>
      <c r="B33" s="7" t="s">
        <v>39</v>
      </c>
      <c r="C33" s="46" t="s">
        <v>82</v>
      </c>
      <c r="D33" s="46" t="s">
        <v>86</v>
      </c>
      <c r="E33" s="12">
        <v>2</v>
      </c>
      <c r="F33" s="12"/>
      <c r="G33" s="52"/>
      <c r="H33" s="8"/>
      <c r="I33" s="8">
        <v>6000</v>
      </c>
      <c r="J33" s="56"/>
    </row>
    <row r="34" spans="1:10" x14ac:dyDescent="0.25">
      <c r="A34" s="7"/>
      <c r="B34" s="7" t="s">
        <v>39</v>
      </c>
      <c r="C34" s="46" t="s">
        <v>82</v>
      </c>
      <c r="D34" s="46" t="s">
        <v>87</v>
      </c>
      <c r="E34" s="12">
        <v>2</v>
      </c>
      <c r="F34" s="12"/>
      <c r="G34" s="52"/>
      <c r="H34" s="8"/>
      <c r="I34" s="8">
        <v>5000</v>
      </c>
      <c r="J34" s="56"/>
    </row>
    <row r="35" spans="1:10" x14ac:dyDescent="0.25">
      <c r="A35" s="7"/>
      <c r="B35" s="7" t="s">
        <v>39</v>
      </c>
      <c r="C35" s="46" t="s">
        <v>82</v>
      </c>
      <c r="D35" s="46" t="s">
        <v>88</v>
      </c>
      <c r="E35" s="12">
        <v>2</v>
      </c>
      <c r="F35" s="12"/>
      <c r="G35" s="52"/>
      <c r="H35" s="8"/>
      <c r="I35" s="8">
        <v>10000</v>
      </c>
      <c r="J35" s="56"/>
    </row>
    <row r="36" spans="1:10" x14ac:dyDescent="0.25">
      <c r="A36" s="7"/>
      <c r="B36" s="7" t="s">
        <v>39</v>
      </c>
      <c r="C36" s="46" t="s">
        <v>82</v>
      </c>
      <c r="D36" s="46" t="s">
        <v>89</v>
      </c>
      <c r="E36" s="12">
        <v>2</v>
      </c>
      <c r="F36" s="12"/>
      <c r="G36" s="52"/>
      <c r="H36" s="8"/>
      <c r="I36" s="8">
        <v>5000</v>
      </c>
      <c r="J36" s="56"/>
    </row>
    <row r="37" spans="1:10" x14ac:dyDescent="0.25">
      <c r="A37" s="7"/>
      <c r="B37" s="7" t="s">
        <v>39</v>
      </c>
      <c r="C37" s="46" t="s">
        <v>82</v>
      </c>
      <c r="D37" s="46" t="s">
        <v>90</v>
      </c>
      <c r="E37" s="12">
        <v>1</v>
      </c>
      <c r="F37" s="12"/>
      <c r="G37" s="52"/>
      <c r="H37" s="8"/>
      <c r="I37" s="8">
        <v>2000</v>
      </c>
      <c r="J37" s="56"/>
    </row>
    <row r="38" spans="1:10" x14ac:dyDescent="0.25">
      <c r="A38" s="7"/>
      <c r="B38" s="7" t="s">
        <v>39</v>
      </c>
      <c r="C38" s="46" t="s">
        <v>82</v>
      </c>
      <c r="D38" s="46" t="s">
        <v>91</v>
      </c>
      <c r="E38" s="12">
        <v>2</v>
      </c>
      <c r="F38" s="12"/>
      <c r="G38" s="52"/>
      <c r="H38" s="8"/>
      <c r="I38" s="8">
        <v>6000</v>
      </c>
      <c r="J38" s="56"/>
    </row>
    <row r="39" spans="1:10" x14ac:dyDescent="0.25">
      <c r="A39" s="7"/>
      <c r="B39" s="7" t="s">
        <v>39</v>
      </c>
      <c r="C39" s="46" t="s">
        <v>82</v>
      </c>
      <c r="D39" s="46" t="s">
        <v>92</v>
      </c>
      <c r="E39" s="12">
        <v>2</v>
      </c>
      <c r="F39" s="12"/>
      <c r="G39" s="54"/>
      <c r="H39" s="8"/>
      <c r="I39" s="8">
        <v>6000</v>
      </c>
      <c r="J39" s="57"/>
    </row>
    <row r="40" spans="1:10" x14ac:dyDescent="0.25">
      <c r="A40" s="7"/>
      <c r="B40" s="7" t="s">
        <v>39</v>
      </c>
      <c r="C40" s="46" t="s">
        <v>93</v>
      </c>
      <c r="D40" s="46" t="s">
        <v>94</v>
      </c>
      <c r="E40" s="12">
        <v>2</v>
      </c>
      <c r="F40" s="12"/>
      <c r="G40" s="51">
        <f>SUM(E40:E42)</f>
        <v>5</v>
      </c>
      <c r="H40" s="8"/>
      <c r="I40" s="8">
        <v>5000</v>
      </c>
      <c r="J40" s="55">
        <f>SUM(I40:I42)</f>
        <v>13000</v>
      </c>
    </row>
    <row r="41" spans="1:10" x14ac:dyDescent="0.25">
      <c r="A41" s="7"/>
      <c r="B41" s="7" t="s">
        <v>39</v>
      </c>
      <c r="C41" s="46" t="s">
        <v>93</v>
      </c>
      <c r="D41" s="46" t="s">
        <v>95</v>
      </c>
      <c r="E41" s="12">
        <v>1</v>
      </c>
      <c r="F41" s="12"/>
      <c r="G41" s="52"/>
      <c r="H41" s="8"/>
      <c r="I41" s="8">
        <v>3000</v>
      </c>
      <c r="J41" s="56"/>
    </row>
    <row r="42" spans="1:10" x14ac:dyDescent="0.25">
      <c r="A42" s="7"/>
      <c r="B42" s="7" t="s">
        <v>39</v>
      </c>
      <c r="C42" s="46" t="s">
        <v>93</v>
      </c>
      <c r="D42" s="46" t="s">
        <v>96</v>
      </c>
      <c r="E42" s="12">
        <v>2</v>
      </c>
      <c r="F42" s="12"/>
      <c r="G42" s="54"/>
      <c r="H42" s="8"/>
      <c r="I42" s="8">
        <v>5000</v>
      </c>
      <c r="J42" s="57"/>
    </row>
    <row r="43" spans="1:10" x14ac:dyDescent="0.25">
      <c r="A43" s="7"/>
      <c r="B43" s="7" t="s">
        <v>39</v>
      </c>
      <c r="C43" s="46" t="s">
        <v>40</v>
      </c>
      <c r="D43" s="46" t="s">
        <v>97</v>
      </c>
      <c r="E43" s="12">
        <v>2</v>
      </c>
      <c r="F43" s="12"/>
      <c r="G43" s="51">
        <f>SUM(E43:E44)</f>
        <v>4</v>
      </c>
      <c r="H43" s="8"/>
      <c r="I43" s="8">
        <v>6000</v>
      </c>
      <c r="J43" s="55">
        <f>SUM(I43:I44)</f>
        <v>12000</v>
      </c>
    </row>
    <row r="44" spans="1:10" x14ac:dyDescent="0.25">
      <c r="A44" s="7"/>
      <c r="B44" s="7" t="s">
        <v>39</v>
      </c>
      <c r="C44" s="46" t="s">
        <v>40</v>
      </c>
      <c r="D44" s="46" t="s">
        <v>98</v>
      </c>
      <c r="E44" s="12">
        <v>2</v>
      </c>
      <c r="F44" s="12"/>
      <c r="G44" s="54"/>
      <c r="H44" s="8"/>
      <c r="I44" s="8">
        <v>6000</v>
      </c>
      <c r="J44" s="57"/>
    </row>
    <row r="45" spans="1:10" x14ac:dyDescent="0.25">
      <c r="A45" s="7"/>
      <c r="B45" s="7" t="s">
        <v>39</v>
      </c>
      <c r="C45" s="46" t="s">
        <v>99</v>
      </c>
      <c r="D45" s="46" t="s">
        <v>100</v>
      </c>
      <c r="E45" s="12">
        <v>2</v>
      </c>
      <c r="F45" s="12"/>
      <c r="G45" s="51">
        <f>SUM(E45:E51)</f>
        <v>13</v>
      </c>
      <c r="H45" s="8"/>
      <c r="I45" s="8">
        <v>5000</v>
      </c>
      <c r="J45" s="55">
        <f>SUM(I45:I51)</f>
        <v>36000</v>
      </c>
    </row>
    <row r="46" spans="1:10" x14ac:dyDescent="0.25">
      <c r="A46" s="7"/>
      <c r="B46" s="7" t="s">
        <v>39</v>
      </c>
      <c r="C46" s="46" t="s">
        <v>99</v>
      </c>
      <c r="D46" s="46" t="s">
        <v>101</v>
      </c>
      <c r="E46" s="12">
        <v>2</v>
      </c>
      <c r="F46" s="12"/>
      <c r="G46" s="52"/>
      <c r="H46" s="8"/>
      <c r="I46" s="8">
        <v>7000</v>
      </c>
      <c r="J46" s="56"/>
    </row>
    <row r="47" spans="1:10" x14ac:dyDescent="0.25">
      <c r="A47" s="7"/>
      <c r="B47" s="7" t="s">
        <v>39</v>
      </c>
      <c r="C47" s="46" t="s">
        <v>99</v>
      </c>
      <c r="D47" s="46" t="s">
        <v>102</v>
      </c>
      <c r="E47" s="12">
        <v>2</v>
      </c>
      <c r="F47" s="12"/>
      <c r="G47" s="52"/>
      <c r="H47" s="8"/>
      <c r="I47" s="8">
        <v>5000</v>
      </c>
      <c r="J47" s="56"/>
    </row>
    <row r="48" spans="1:10" x14ac:dyDescent="0.25">
      <c r="A48" s="7"/>
      <c r="B48" s="7" t="s">
        <v>39</v>
      </c>
      <c r="C48" s="46" t="s">
        <v>99</v>
      </c>
      <c r="D48" s="46" t="s">
        <v>103</v>
      </c>
      <c r="E48" s="12">
        <v>2</v>
      </c>
      <c r="F48" s="12"/>
      <c r="G48" s="52"/>
      <c r="H48" s="8"/>
      <c r="I48" s="8">
        <v>5000</v>
      </c>
      <c r="J48" s="56"/>
    </row>
    <row r="49" spans="1:10" x14ac:dyDescent="0.25">
      <c r="A49" s="7"/>
      <c r="B49" s="7" t="s">
        <v>39</v>
      </c>
      <c r="C49" s="46" t="s">
        <v>99</v>
      </c>
      <c r="D49" s="46" t="s">
        <v>104</v>
      </c>
      <c r="E49" s="12">
        <v>2</v>
      </c>
      <c r="F49" s="12"/>
      <c r="G49" s="52"/>
      <c r="H49" s="8"/>
      <c r="I49" s="8">
        <v>6000</v>
      </c>
      <c r="J49" s="56"/>
    </row>
    <row r="50" spans="1:10" x14ac:dyDescent="0.25">
      <c r="A50" s="7"/>
      <c r="B50" s="7" t="s">
        <v>39</v>
      </c>
      <c r="C50" s="46" t="s">
        <v>99</v>
      </c>
      <c r="D50" s="46" t="s">
        <v>105</v>
      </c>
      <c r="E50" s="12">
        <v>2</v>
      </c>
      <c r="F50" s="12"/>
      <c r="G50" s="52"/>
      <c r="H50" s="8"/>
      <c r="I50" s="8">
        <v>6000</v>
      </c>
      <c r="J50" s="56"/>
    </row>
    <row r="51" spans="1:10" x14ac:dyDescent="0.25">
      <c r="A51" s="7"/>
      <c r="B51" s="7" t="s">
        <v>39</v>
      </c>
      <c r="C51" s="46" t="s">
        <v>99</v>
      </c>
      <c r="D51" s="46" t="s">
        <v>106</v>
      </c>
      <c r="E51" s="12">
        <v>1</v>
      </c>
      <c r="F51" s="12"/>
      <c r="G51" s="54"/>
      <c r="H51" s="8"/>
      <c r="I51" s="8">
        <v>2000</v>
      </c>
      <c r="J51" s="57"/>
    </row>
    <row r="52" spans="1:10" x14ac:dyDescent="0.25">
      <c r="A52" s="7"/>
      <c r="B52" s="7" t="s">
        <v>107</v>
      </c>
      <c r="C52" s="46" t="s">
        <v>108</v>
      </c>
      <c r="D52" s="46" t="s">
        <v>109</v>
      </c>
      <c r="E52" s="12">
        <v>1</v>
      </c>
      <c r="F52" s="12"/>
      <c r="G52" s="59">
        <v>1</v>
      </c>
      <c r="H52" s="8"/>
      <c r="I52" s="8">
        <v>3000</v>
      </c>
      <c r="J52" s="60">
        <f>SUM(I52)</f>
        <v>3000</v>
      </c>
    </row>
    <row r="53" spans="1:10" x14ac:dyDescent="0.25">
      <c r="A53" s="7"/>
      <c r="B53" s="7" t="s">
        <v>107</v>
      </c>
      <c r="C53" s="46" t="s">
        <v>110</v>
      </c>
      <c r="D53" s="46" t="s">
        <v>111</v>
      </c>
      <c r="E53" s="12">
        <v>2</v>
      </c>
      <c r="F53" s="12"/>
      <c r="G53" s="51">
        <f>SUM(E53:E64)</f>
        <v>23</v>
      </c>
      <c r="H53" s="8"/>
      <c r="I53" s="8">
        <v>5000</v>
      </c>
      <c r="J53" s="55">
        <f>SUM(I53:I64)</f>
        <v>69000</v>
      </c>
    </row>
    <row r="54" spans="1:10" x14ac:dyDescent="0.25">
      <c r="A54" s="7"/>
      <c r="B54" s="7" t="s">
        <v>107</v>
      </c>
      <c r="C54" s="46" t="s">
        <v>110</v>
      </c>
      <c r="D54" s="46" t="s">
        <v>112</v>
      </c>
      <c r="E54" s="12">
        <v>2</v>
      </c>
      <c r="F54" s="12"/>
      <c r="G54" s="52"/>
      <c r="H54" s="8"/>
      <c r="I54" s="8">
        <v>5000</v>
      </c>
      <c r="J54" s="56"/>
    </row>
    <row r="55" spans="1:10" x14ac:dyDescent="0.25">
      <c r="A55" s="7"/>
      <c r="B55" s="7" t="s">
        <v>107</v>
      </c>
      <c r="C55" s="46" t="s">
        <v>110</v>
      </c>
      <c r="D55" s="46" t="s">
        <v>113</v>
      </c>
      <c r="E55" s="12">
        <v>2</v>
      </c>
      <c r="F55" s="12"/>
      <c r="G55" s="52"/>
      <c r="H55" s="8"/>
      <c r="I55" s="8">
        <v>6000</v>
      </c>
      <c r="J55" s="56"/>
    </row>
    <row r="56" spans="1:10" x14ac:dyDescent="0.25">
      <c r="A56" s="7"/>
      <c r="B56" s="7" t="s">
        <v>107</v>
      </c>
      <c r="C56" s="46" t="s">
        <v>110</v>
      </c>
      <c r="D56" s="46" t="s">
        <v>114</v>
      </c>
      <c r="E56" s="12">
        <v>2</v>
      </c>
      <c r="F56" s="12"/>
      <c r="G56" s="52"/>
      <c r="H56" s="8"/>
      <c r="I56" s="8">
        <v>5000</v>
      </c>
      <c r="J56" s="56"/>
    </row>
    <row r="57" spans="1:10" x14ac:dyDescent="0.25">
      <c r="A57" s="7"/>
      <c r="B57" s="7" t="s">
        <v>107</v>
      </c>
      <c r="C57" s="46" t="s">
        <v>110</v>
      </c>
      <c r="D57" s="46" t="s">
        <v>115</v>
      </c>
      <c r="E57" s="12">
        <v>2</v>
      </c>
      <c r="F57" s="12"/>
      <c r="G57" s="52"/>
      <c r="H57" s="8"/>
      <c r="I57" s="8">
        <v>6000</v>
      </c>
      <c r="J57" s="56"/>
    </row>
    <row r="58" spans="1:10" x14ac:dyDescent="0.25">
      <c r="A58" s="7"/>
      <c r="B58" s="7" t="s">
        <v>107</v>
      </c>
      <c r="C58" s="46" t="s">
        <v>110</v>
      </c>
      <c r="D58" s="46" t="s">
        <v>116</v>
      </c>
      <c r="E58" s="12">
        <v>2</v>
      </c>
      <c r="F58" s="12"/>
      <c r="G58" s="52"/>
      <c r="H58" s="8"/>
      <c r="I58" s="8">
        <v>6000</v>
      </c>
      <c r="J58" s="56"/>
    </row>
    <row r="59" spans="1:10" x14ac:dyDescent="0.25">
      <c r="A59" s="7"/>
      <c r="B59" s="7" t="s">
        <v>107</v>
      </c>
      <c r="C59" s="46" t="s">
        <v>110</v>
      </c>
      <c r="D59" s="46" t="s">
        <v>117</v>
      </c>
      <c r="E59" s="12">
        <v>2</v>
      </c>
      <c r="F59" s="12"/>
      <c r="G59" s="52"/>
      <c r="H59" s="8"/>
      <c r="I59" s="8">
        <v>10000</v>
      </c>
      <c r="J59" s="56"/>
    </row>
    <row r="60" spans="1:10" x14ac:dyDescent="0.25">
      <c r="A60" s="7"/>
      <c r="B60" s="7" t="s">
        <v>107</v>
      </c>
      <c r="C60" s="46" t="s">
        <v>110</v>
      </c>
      <c r="D60" s="46" t="s">
        <v>118</v>
      </c>
      <c r="E60" s="12">
        <v>2</v>
      </c>
      <c r="F60" s="12"/>
      <c r="G60" s="52"/>
      <c r="H60" s="8"/>
      <c r="I60" s="8">
        <v>5000</v>
      </c>
      <c r="J60" s="56"/>
    </row>
    <row r="61" spans="1:10" x14ac:dyDescent="0.25">
      <c r="A61" s="7"/>
      <c r="B61" s="7" t="s">
        <v>107</v>
      </c>
      <c r="C61" s="46" t="s">
        <v>110</v>
      </c>
      <c r="D61" s="46" t="s">
        <v>119</v>
      </c>
      <c r="E61" s="12">
        <v>2</v>
      </c>
      <c r="F61" s="12"/>
      <c r="G61" s="52"/>
      <c r="H61" s="8"/>
      <c r="I61" s="8">
        <v>6000</v>
      </c>
      <c r="J61" s="56"/>
    </row>
    <row r="62" spans="1:10" x14ac:dyDescent="0.25">
      <c r="A62" s="7"/>
      <c r="B62" s="7" t="s">
        <v>107</v>
      </c>
      <c r="C62" s="46" t="s">
        <v>110</v>
      </c>
      <c r="D62" s="46" t="s">
        <v>120</v>
      </c>
      <c r="E62" s="12">
        <v>2</v>
      </c>
      <c r="F62" s="12"/>
      <c r="G62" s="52"/>
      <c r="H62" s="8"/>
      <c r="I62" s="8">
        <v>6000</v>
      </c>
      <c r="J62" s="56"/>
    </row>
    <row r="63" spans="1:10" x14ac:dyDescent="0.25">
      <c r="A63" s="7"/>
      <c r="B63" s="7" t="s">
        <v>107</v>
      </c>
      <c r="C63" s="46" t="s">
        <v>110</v>
      </c>
      <c r="D63" s="46" t="s">
        <v>121</v>
      </c>
      <c r="E63" s="12">
        <v>2</v>
      </c>
      <c r="F63" s="12"/>
      <c r="G63" s="52"/>
      <c r="H63" s="8"/>
      <c r="I63" s="8">
        <v>6000</v>
      </c>
      <c r="J63" s="56"/>
    </row>
    <row r="64" spans="1:10" x14ac:dyDescent="0.25">
      <c r="A64" s="7"/>
      <c r="B64" s="7" t="s">
        <v>107</v>
      </c>
      <c r="C64" s="46" t="s">
        <v>110</v>
      </c>
      <c r="D64" s="46" t="s">
        <v>122</v>
      </c>
      <c r="E64" s="12">
        <v>1</v>
      </c>
      <c r="F64" s="12"/>
      <c r="G64" s="54"/>
      <c r="H64" s="8"/>
      <c r="I64" s="8">
        <v>3000</v>
      </c>
      <c r="J64" s="57"/>
    </row>
    <row r="65" spans="1:10" x14ac:dyDescent="0.25">
      <c r="A65" s="7"/>
      <c r="B65" s="7" t="s">
        <v>107</v>
      </c>
      <c r="C65" s="46" t="s">
        <v>123</v>
      </c>
      <c r="D65" s="46" t="s">
        <v>124</v>
      </c>
      <c r="E65" s="12">
        <v>2</v>
      </c>
      <c r="F65" s="12"/>
      <c r="G65" s="51">
        <f>SUM(E65:E66)</f>
        <v>4</v>
      </c>
      <c r="H65" s="8"/>
      <c r="I65" s="8">
        <v>6000</v>
      </c>
      <c r="J65" s="55">
        <f>SUM(I65:I66)</f>
        <v>12000</v>
      </c>
    </row>
    <row r="66" spans="1:10" x14ac:dyDescent="0.25">
      <c r="A66" s="7"/>
      <c r="B66" s="7" t="s">
        <v>107</v>
      </c>
      <c r="C66" s="46" t="s">
        <v>123</v>
      </c>
      <c r="D66" s="46" t="s">
        <v>125</v>
      </c>
      <c r="E66" s="12">
        <v>2</v>
      </c>
      <c r="F66" s="12"/>
      <c r="G66" s="54"/>
      <c r="H66" s="8"/>
      <c r="I66" s="8">
        <v>6000</v>
      </c>
      <c r="J66" s="57"/>
    </row>
    <row r="67" spans="1:10" x14ac:dyDescent="0.25">
      <c r="A67" s="7"/>
      <c r="B67" s="7" t="s">
        <v>107</v>
      </c>
      <c r="C67" s="46" t="s">
        <v>126</v>
      </c>
      <c r="D67" s="46" t="s">
        <v>127</v>
      </c>
      <c r="E67" s="12">
        <v>2</v>
      </c>
      <c r="F67" s="12"/>
      <c r="G67" s="12">
        <f>SUM(E67:F67)</f>
        <v>2</v>
      </c>
      <c r="H67" s="8"/>
      <c r="I67" s="8">
        <v>6000</v>
      </c>
      <c r="J67" s="58">
        <f>SUM(I67)</f>
        <v>6000</v>
      </c>
    </row>
    <row r="68" spans="1:10" x14ac:dyDescent="0.25">
      <c r="A68" s="7"/>
      <c r="B68" s="7" t="s">
        <v>128</v>
      </c>
      <c r="C68" s="46" t="s">
        <v>129</v>
      </c>
      <c r="D68" s="46" t="s">
        <v>130</v>
      </c>
      <c r="E68" s="12">
        <v>2</v>
      </c>
      <c r="F68" s="12"/>
      <c r="G68" s="51">
        <f>SUM(E68:E71)</f>
        <v>8</v>
      </c>
      <c r="H68" s="8"/>
      <c r="I68" s="8">
        <v>6000</v>
      </c>
      <c r="J68" s="55">
        <f>SUM(I68:I71)</f>
        <v>22000</v>
      </c>
    </row>
    <row r="69" spans="1:10" x14ac:dyDescent="0.25">
      <c r="A69" s="7"/>
      <c r="B69" s="7" t="s">
        <v>128</v>
      </c>
      <c r="C69" s="46" t="s">
        <v>129</v>
      </c>
      <c r="D69" s="46" t="s">
        <v>131</v>
      </c>
      <c r="E69" s="12">
        <v>2</v>
      </c>
      <c r="F69" s="12"/>
      <c r="G69" s="52"/>
      <c r="H69" s="8"/>
      <c r="I69" s="8">
        <v>6000</v>
      </c>
      <c r="J69" s="56"/>
    </row>
    <row r="70" spans="1:10" x14ac:dyDescent="0.25">
      <c r="A70" s="7"/>
      <c r="B70" s="7" t="s">
        <v>128</v>
      </c>
      <c r="C70" s="46" t="s">
        <v>129</v>
      </c>
      <c r="D70" s="46" t="s">
        <v>132</v>
      </c>
      <c r="E70" s="12">
        <v>2</v>
      </c>
      <c r="F70" s="12"/>
      <c r="G70" s="52"/>
      <c r="H70" s="8"/>
      <c r="I70" s="8">
        <v>5000</v>
      </c>
      <c r="J70" s="56"/>
    </row>
    <row r="71" spans="1:10" x14ac:dyDescent="0.25">
      <c r="A71" s="7"/>
      <c r="B71" s="7" t="s">
        <v>128</v>
      </c>
      <c r="C71" s="46" t="s">
        <v>129</v>
      </c>
      <c r="D71" s="46" t="s">
        <v>133</v>
      </c>
      <c r="E71" s="12">
        <v>2</v>
      </c>
      <c r="F71" s="12"/>
      <c r="G71" s="54"/>
      <c r="H71" s="8"/>
      <c r="I71" s="8">
        <v>5000</v>
      </c>
      <c r="J71" s="57"/>
    </row>
    <row r="72" spans="1:10" x14ac:dyDescent="0.25">
      <c r="A72" s="7"/>
      <c r="B72" s="7" t="s">
        <v>128</v>
      </c>
      <c r="C72" s="46" t="s">
        <v>134</v>
      </c>
      <c r="D72" s="46" t="s">
        <v>135</v>
      </c>
      <c r="E72" s="12">
        <v>2</v>
      </c>
      <c r="F72" s="12"/>
      <c r="G72" s="51">
        <f>SUM(E72:E73)</f>
        <v>4</v>
      </c>
      <c r="H72" s="8"/>
      <c r="I72" s="8">
        <v>5000</v>
      </c>
      <c r="J72" s="55">
        <f>SUM(I72:I73)</f>
        <v>11000</v>
      </c>
    </row>
    <row r="73" spans="1:10" x14ac:dyDescent="0.25">
      <c r="A73" s="7"/>
      <c r="B73" s="7" t="s">
        <v>128</v>
      </c>
      <c r="C73" s="46" t="s">
        <v>134</v>
      </c>
      <c r="D73" s="46" t="s">
        <v>136</v>
      </c>
      <c r="E73" s="12">
        <v>2</v>
      </c>
      <c r="F73" s="12"/>
      <c r="G73" s="54"/>
      <c r="H73" s="8"/>
      <c r="I73" s="8">
        <v>6000</v>
      </c>
      <c r="J73" s="57"/>
    </row>
    <row r="74" spans="1:10" x14ac:dyDescent="0.25">
      <c r="A74" s="7"/>
      <c r="B74" s="7" t="s">
        <v>37</v>
      </c>
      <c r="C74" s="46" t="s">
        <v>137</v>
      </c>
      <c r="D74" s="46" t="s">
        <v>138</v>
      </c>
      <c r="E74" s="12">
        <v>2</v>
      </c>
      <c r="F74" s="12"/>
      <c r="G74" s="51">
        <f>SUM(E74:E77)</f>
        <v>6</v>
      </c>
      <c r="H74" s="8"/>
      <c r="I74" s="8">
        <v>6000</v>
      </c>
      <c r="J74" s="61">
        <f>SUM(I74:I77)</f>
        <v>16000</v>
      </c>
    </row>
    <row r="75" spans="1:10" x14ac:dyDescent="0.25">
      <c r="A75" s="7"/>
      <c r="B75" s="7" t="s">
        <v>37</v>
      </c>
      <c r="C75" s="46" t="s">
        <v>137</v>
      </c>
      <c r="D75" s="46" t="s">
        <v>139</v>
      </c>
      <c r="E75" s="12">
        <v>2</v>
      </c>
      <c r="F75" s="12"/>
      <c r="G75" s="52"/>
      <c r="H75" s="8"/>
      <c r="I75" s="8">
        <v>6000</v>
      </c>
      <c r="J75" s="62"/>
    </row>
    <row r="76" spans="1:10" x14ac:dyDescent="0.25">
      <c r="A76" s="7"/>
      <c r="B76" s="46" t="s">
        <v>37</v>
      </c>
      <c r="C76" s="46" t="s">
        <v>137</v>
      </c>
      <c r="D76" s="46" t="s">
        <v>140</v>
      </c>
      <c r="E76" s="12">
        <v>1</v>
      </c>
      <c r="F76" s="12"/>
      <c r="G76" s="52"/>
      <c r="H76" s="8"/>
      <c r="I76" s="8">
        <v>2000</v>
      </c>
      <c r="J76" s="62"/>
    </row>
    <row r="77" spans="1:10" x14ac:dyDescent="0.25">
      <c r="A77" s="7"/>
      <c r="B77" s="46" t="s">
        <v>37</v>
      </c>
      <c r="C77" s="46" t="s">
        <v>137</v>
      </c>
      <c r="D77" s="46" t="s">
        <v>61</v>
      </c>
      <c r="E77" s="12">
        <v>1</v>
      </c>
      <c r="F77" s="12"/>
      <c r="G77" s="54"/>
      <c r="H77" s="8"/>
      <c r="I77" s="8">
        <v>2000</v>
      </c>
      <c r="J77" s="63"/>
    </row>
    <row r="78" spans="1:10" x14ac:dyDescent="0.25">
      <c r="A78" s="7"/>
      <c r="B78" s="7" t="s">
        <v>37</v>
      </c>
      <c r="C78" s="46" t="s">
        <v>141</v>
      </c>
      <c r="D78" s="46" t="s">
        <v>142</v>
      </c>
      <c r="E78" s="12">
        <v>2</v>
      </c>
      <c r="F78" s="12"/>
      <c r="G78" s="51">
        <f>SUM(E78:E83)</f>
        <v>10</v>
      </c>
      <c r="H78" s="8"/>
      <c r="I78" s="8">
        <v>6000</v>
      </c>
      <c r="J78" s="55">
        <f>SUM(I78:I83)</f>
        <v>24000</v>
      </c>
    </row>
    <row r="79" spans="1:10" x14ac:dyDescent="0.25">
      <c r="A79" s="7"/>
      <c r="B79" s="7" t="s">
        <v>37</v>
      </c>
      <c r="C79" s="46" t="s">
        <v>141</v>
      </c>
      <c r="D79" s="46" t="s">
        <v>143</v>
      </c>
      <c r="E79" s="12">
        <v>2</v>
      </c>
      <c r="F79" s="12"/>
      <c r="G79" s="52"/>
      <c r="H79" s="8"/>
      <c r="I79" s="8">
        <v>5000</v>
      </c>
      <c r="J79" s="56"/>
    </row>
    <row r="80" spans="1:10" x14ac:dyDescent="0.25">
      <c r="A80" s="7"/>
      <c r="B80" s="7" t="s">
        <v>37</v>
      </c>
      <c r="C80" s="46" t="s">
        <v>141</v>
      </c>
      <c r="D80" s="46" t="s">
        <v>144</v>
      </c>
      <c r="E80" s="12">
        <v>1</v>
      </c>
      <c r="F80" s="12"/>
      <c r="G80" s="52"/>
      <c r="H80" s="8"/>
      <c r="I80" s="8">
        <v>2000</v>
      </c>
      <c r="J80" s="56"/>
    </row>
    <row r="81" spans="1:10" x14ac:dyDescent="0.25">
      <c r="A81" s="7"/>
      <c r="B81" s="7" t="s">
        <v>37</v>
      </c>
      <c r="C81" s="46" t="s">
        <v>141</v>
      </c>
      <c r="D81" s="46" t="s">
        <v>145</v>
      </c>
      <c r="E81" s="12">
        <v>2</v>
      </c>
      <c r="F81" s="12"/>
      <c r="G81" s="52"/>
      <c r="H81" s="8"/>
      <c r="I81" s="8">
        <v>4000</v>
      </c>
      <c r="J81" s="56"/>
    </row>
    <row r="82" spans="1:10" x14ac:dyDescent="0.25">
      <c r="A82" s="7"/>
      <c r="B82" s="7" t="s">
        <v>37</v>
      </c>
      <c r="C82" s="46" t="s">
        <v>141</v>
      </c>
      <c r="D82" s="46" t="s">
        <v>146</v>
      </c>
      <c r="E82" s="12">
        <v>2</v>
      </c>
      <c r="F82" s="12"/>
      <c r="G82" s="52"/>
      <c r="H82" s="8"/>
      <c r="I82" s="8">
        <v>5000</v>
      </c>
      <c r="J82" s="56"/>
    </row>
    <row r="83" spans="1:10" x14ac:dyDescent="0.25">
      <c r="A83" s="7"/>
      <c r="B83" s="7" t="s">
        <v>37</v>
      </c>
      <c r="C83" s="46" t="s">
        <v>141</v>
      </c>
      <c r="D83" s="46" t="s">
        <v>147</v>
      </c>
      <c r="E83" s="12">
        <v>1</v>
      </c>
      <c r="F83" s="12"/>
      <c r="G83" s="54"/>
      <c r="H83" s="8"/>
      <c r="I83" s="8">
        <v>2000</v>
      </c>
      <c r="J83" s="57"/>
    </row>
    <row r="84" spans="1:10" x14ac:dyDescent="0.25">
      <c r="A84" s="7"/>
      <c r="B84" s="7" t="s">
        <v>37</v>
      </c>
      <c r="C84" s="46" t="s">
        <v>148</v>
      </c>
      <c r="D84" s="46" t="s">
        <v>149</v>
      </c>
      <c r="E84" s="12">
        <v>2</v>
      </c>
      <c r="F84" s="12"/>
      <c r="G84" s="51">
        <f>SUM(E84:E89)</f>
        <v>12</v>
      </c>
      <c r="H84" s="8"/>
      <c r="I84" s="8">
        <v>5000</v>
      </c>
      <c r="J84" s="55">
        <f>SUM(I84:I89)</f>
        <v>34000</v>
      </c>
    </row>
    <row r="85" spans="1:10" x14ac:dyDescent="0.25">
      <c r="A85" s="7"/>
      <c r="B85" s="7" t="s">
        <v>37</v>
      </c>
      <c r="C85" s="46" t="s">
        <v>148</v>
      </c>
      <c r="D85" s="46" t="s">
        <v>150</v>
      </c>
      <c r="E85" s="12">
        <v>2</v>
      </c>
      <c r="F85" s="12"/>
      <c r="G85" s="52"/>
      <c r="H85" s="8"/>
      <c r="I85" s="8">
        <v>5000</v>
      </c>
      <c r="J85" s="56"/>
    </row>
    <row r="86" spans="1:10" x14ac:dyDescent="0.25">
      <c r="A86" s="7"/>
      <c r="B86" s="7" t="s">
        <v>37</v>
      </c>
      <c r="C86" s="46" t="s">
        <v>148</v>
      </c>
      <c r="D86" s="46" t="s">
        <v>151</v>
      </c>
      <c r="E86" s="12">
        <v>2</v>
      </c>
      <c r="F86" s="12"/>
      <c r="G86" s="52"/>
      <c r="H86" s="8"/>
      <c r="I86" s="8">
        <v>6000</v>
      </c>
      <c r="J86" s="56"/>
    </row>
    <row r="87" spans="1:10" x14ac:dyDescent="0.25">
      <c r="A87" s="7"/>
      <c r="B87" s="7" t="s">
        <v>37</v>
      </c>
      <c r="C87" s="46" t="s">
        <v>148</v>
      </c>
      <c r="D87" s="46" t="s">
        <v>152</v>
      </c>
      <c r="E87" s="12">
        <v>2</v>
      </c>
      <c r="F87" s="12"/>
      <c r="G87" s="52"/>
      <c r="H87" s="8"/>
      <c r="I87" s="8">
        <v>6000</v>
      </c>
      <c r="J87" s="56"/>
    </row>
    <row r="88" spans="1:10" x14ac:dyDescent="0.25">
      <c r="A88" s="7"/>
      <c r="B88" s="7" t="s">
        <v>37</v>
      </c>
      <c r="C88" s="46" t="s">
        <v>148</v>
      </c>
      <c r="D88" s="46" t="s">
        <v>153</v>
      </c>
      <c r="E88" s="12">
        <v>2</v>
      </c>
      <c r="F88" s="12"/>
      <c r="G88" s="52"/>
      <c r="H88" s="8"/>
      <c r="I88" s="8">
        <v>6000</v>
      </c>
      <c r="J88" s="56"/>
    </row>
    <row r="89" spans="1:10" x14ac:dyDescent="0.25">
      <c r="A89" s="7"/>
      <c r="B89" s="7" t="s">
        <v>37</v>
      </c>
      <c r="C89" s="46" t="s">
        <v>148</v>
      </c>
      <c r="D89" s="46" t="s">
        <v>154</v>
      </c>
      <c r="E89" s="12">
        <v>2</v>
      </c>
      <c r="F89" s="12"/>
      <c r="G89" s="54"/>
      <c r="H89" s="8"/>
      <c r="I89" s="8">
        <v>6000</v>
      </c>
      <c r="J89" s="57"/>
    </row>
    <row r="90" spans="1:10" x14ac:dyDescent="0.25">
      <c r="A90" s="7"/>
      <c r="B90" s="7" t="s">
        <v>155</v>
      </c>
      <c r="C90" s="46" t="s">
        <v>156</v>
      </c>
      <c r="D90" s="46" t="s">
        <v>157</v>
      </c>
      <c r="E90" s="12">
        <v>2</v>
      </c>
      <c r="F90" s="12"/>
      <c r="G90" s="51">
        <f>SUM(E90:E97)</f>
        <v>14</v>
      </c>
      <c r="H90" s="8"/>
      <c r="I90" s="8">
        <v>6000</v>
      </c>
      <c r="J90" s="55">
        <f>SUM(I90:I97)</f>
        <v>41000</v>
      </c>
    </row>
    <row r="91" spans="1:10" x14ac:dyDescent="0.25">
      <c r="A91" s="7"/>
      <c r="B91" s="7" t="s">
        <v>155</v>
      </c>
      <c r="C91" s="46" t="s">
        <v>156</v>
      </c>
      <c r="D91" s="46" t="s">
        <v>158</v>
      </c>
      <c r="E91" s="12">
        <v>2</v>
      </c>
      <c r="F91" s="12"/>
      <c r="G91" s="52"/>
      <c r="H91" s="8"/>
      <c r="I91" s="8">
        <v>6000</v>
      </c>
      <c r="J91" s="56"/>
    </row>
    <row r="92" spans="1:10" x14ac:dyDescent="0.25">
      <c r="A92" s="7"/>
      <c r="B92" s="7" t="s">
        <v>155</v>
      </c>
      <c r="C92" s="46" t="s">
        <v>156</v>
      </c>
      <c r="D92" s="46" t="s">
        <v>51</v>
      </c>
      <c r="E92" s="12">
        <v>2</v>
      </c>
      <c r="F92" s="12"/>
      <c r="G92" s="52"/>
      <c r="H92" s="8"/>
      <c r="I92" s="8">
        <v>6000</v>
      </c>
      <c r="J92" s="56"/>
    </row>
    <row r="93" spans="1:10" x14ac:dyDescent="0.25">
      <c r="A93" s="7"/>
      <c r="B93" s="7" t="s">
        <v>155</v>
      </c>
      <c r="C93" s="46" t="s">
        <v>156</v>
      </c>
      <c r="D93" s="46" t="s">
        <v>159</v>
      </c>
      <c r="E93" s="12">
        <v>1</v>
      </c>
      <c r="F93" s="12"/>
      <c r="G93" s="52"/>
      <c r="H93" s="8"/>
      <c r="I93" s="8">
        <v>3000</v>
      </c>
      <c r="J93" s="56"/>
    </row>
    <row r="94" spans="1:10" x14ac:dyDescent="0.25">
      <c r="A94" s="7"/>
      <c r="B94" s="7" t="s">
        <v>155</v>
      </c>
      <c r="C94" s="46" t="s">
        <v>156</v>
      </c>
      <c r="D94" s="46" t="s">
        <v>160</v>
      </c>
      <c r="E94" s="12">
        <v>2</v>
      </c>
      <c r="F94" s="12"/>
      <c r="G94" s="52"/>
      <c r="H94" s="8"/>
      <c r="I94" s="8">
        <v>5000</v>
      </c>
      <c r="J94" s="56"/>
    </row>
    <row r="95" spans="1:10" x14ac:dyDescent="0.25">
      <c r="A95" s="7"/>
      <c r="B95" s="7" t="s">
        <v>155</v>
      </c>
      <c r="C95" s="46" t="s">
        <v>156</v>
      </c>
      <c r="D95" s="46" t="s">
        <v>161</v>
      </c>
      <c r="E95" s="12">
        <v>1</v>
      </c>
      <c r="F95" s="12"/>
      <c r="G95" s="52"/>
      <c r="H95" s="8"/>
      <c r="I95" s="8">
        <v>3000</v>
      </c>
      <c r="J95" s="56"/>
    </row>
    <row r="96" spans="1:10" x14ac:dyDescent="0.25">
      <c r="A96" s="7"/>
      <c r="B96" s="7" t="s">
        <v>155</v>
      </c>
      <c r="C96" s="46" t="s">
        <v>156</v>
      </c>
      <c r="D96" s="46" t="s">
        <v>162</v>
      </c>
      <c r="E96" s="12">
        <v>2</v>
      </c>
      <c r="F96" s="12"/>
      <c r="G96" s="52"/>
      <c r="H96" s="8"/>
      <c r="I96" s="8">
        <v>6000</v>
      </c>
      <c r="J96" s="56"/>
    </row>
    <row r="97" spans="1:10" x14ac:dyDescent="0.25">
      <c r="A97" s="7"/>
      <c r="B97" s="7" t="s">
        <v>155</v>
      </c>
      <c r="C97" s="46" t="s">
        <v>156</v>
      </c>
      <c r="D97" s="46" t="s">
        <v>163</v>
      </c>
      <c r="E97" s="12">
        <v>2</v>
      </c>
      <c r="F97" s="12"/>
      <c r="G97" s="54"/>
      <c r="H97" s="8"/>
      <c r="I97" s="8">
        <v>6000</v>
      </c>
      <c r="J97" s="57"/>
    </row>
    <row r="98" spans="1:10" x14ac:dyDescent="0.25">
      <c r="A98" s="7"/>
      <c r="B98" s="7" t="s">
        <v>155</v>
      </c>
      <c r="C98" s="46" t="s">
        <v>164</v>
      </c>
      <c r="D98" s="46" t="s">
        <v>165</v>
      </c>
      <c r="E98" s="12">
        <v>1</v>
      </c>
      <c r="F98" s="12"/>
      <c r="G98" s="51">
        <f>SUM(E98:E100)</f>
        <v>4</v>
      </c>
      <c r="H98" s="8"/>
      <c r="I98" s="8">
        <v>2000</v>
      </c>
      <c r="J98" s="55">
        <f>SUM(I98:I100)</f>
        <v>11000</v>
      </c>
    </row>
    <row r="99" spans="1:10" x14ac:dyDescent="0.25">
      <c r="A99" s="7"/>
      <c r="B99" s="7" t="s">
        <v>155</v>
      </c>
      <c r="C99" s="46" t="s">
        <v>164</v>
      </c>
      <c r="D99" s="46" t="s">
        <v>166</v>
      </c>
      <c r="E99" s="12">
        <v>1</v>
      </c>
      <c r="F99" s="12"/>
      <c r="G99" s="52"/>
      <c r="H99" s="8"/>
      <c r="I99" s="8">
        <v>3000</v>
      </c>
      <c r="J99" s="56"/>
    </row>
    <row r="100" spans="1:10" x14ac:dyDescent="0.25">
      <c r="A100" s="7"/>
      <c r="B100" s="7" t="s">
        <v>155</v>
      </c>
      <c r="C100" s="46" t="s">
        <v>164</v>
      </c>
      <c r="D100" s="46" t="s">
        <v>167</v>
      </c>
      <c r="E100" s="12">
        <v>2</v>
      </c>
      <c r="F100" s="12"/>
      <c r="G100" s="54"/>
      <c r="H100" s="8"/>
      <c r="I100" s="8">
        <v>6000</v>
      </c>
      <c r="J100" s="57"/>
    </row>
    <row r="101" spans="1:10" x14ac:dyDescent="0.25">
      <c r="A101" s="7"/>
      <c r="B101" s="7" t="s">
        <v>155</v>
      </c>
      <c r="C101" s="46" t="s">
        <v>168</v>
      </c>
      <c r="D101" s="46" t="s">
        <v>169</v>
      </c>
      <c r="E101" s="12">
        <v>2</v>
      </c>
      <c r="F101" s="12"/>
      <c r="G101" s="51">
        <f>SUM(E101:E104)</f>
        <v>8</v>
      </c>
      <c r="H101" s="8"/>
      <c r="I101" s="8">
        <v>6000</v>
      </c>
      <c r="J101" s="55">
        <f>SUM(I101:I104)</f>
        <v>23000</v>
      </c>
    </row>
    <row r="102" spans="1:10" x14ac:dyDescent="0.25">
      <c r="A102" s="7"/>
      <c r="B102" s="7" t="s">
        <v>155</v>
      </c>
      <c r="C102" s="46" t="s">
        <v>168</v>
      </c>
      <c r="D102" s="46" t="s">
        <v>170</v>
      </c>
      <c r="E102" s="12">
        <v>2</v>
      </c>
      <c r="F102" s="12"/>
      <c r="G102" s="52"/>
      <c r="H102" s="8"/>
      <c r="I102" s="8">
        <v>6000</v>
      </c>
      <c r="J102" s="56"/>
    </row>
    <row r="103" spans="1:10" x14ac:dyDescent="0.25">
      <c r="A103" s="7"/>
      <c r="B103" s="7" t="s">
        <v>155</v>
      </c>
      <c r="C103" s="46" t="s">
        <v>168</v>
      </c>
      <c r="D103" s="46" t="s">
        <v>171</v>
      </c>
      <c r="E103" s="12">
        <v>2</v>
      </c>
      <c r="F103" s="12"/>
      <c r="G103" s="52"/>
      <c r="H103" s="8"/>
      <c r="I103" s="8">
        <v>6000</v>
      </c>
      <c r="J103" s="56"/>
    </row>
    <row r="104" spans="1:10" x14ac:dyDescent="0.25">
      <c r="A104" s="7"/>
      <c r="B104" s="7" t="s">
        <v>155</v>
      </c>
      <c r="C104" s="46" t="s">
        <v>168</v>
      </c>
      <c r="D104" s="46" t="s">
        <v>172</v>
      </c>
      <c r="E104" s="12">
        <v>2</v>
      </c>
      <c r="F104" s="12"/>
      <c r="G104" s="54"/>
      <c r="H104" s="8"/>
      <c r="I104" s="8">
        <v>5000</v>
      </c>
      <c r="J104" s="57"/>
    </row>
    <row r="105" spans="1:10" x14ac:dyDescent="0.25">
      <c r="A105" s="7"/>
      <c r="B105" s="7" t="s">
        <v>173</v>
      </c>
      <c r="C105" s="46" t="s">
        <v>41</v>
      </c>
      <c r="D105" s="46" t="s">
        <v>174</v>
      </c>
      <c r="E105" s="12">
        <v>2</v>
      </c>
      <c r="F105" s="12"/>
      <c r="G105" s="51">
        <f>SUM(E105:E123)</f>
        <v>30</v>
      </c>
      <c r="H105" s="8"/>
      <c r="I105" s="8">
        <v>6000</v>
      </c>
      <c r="J105" s="55">
        <f>SUM(I105:I123)</f>
        <v>89000</v>
      </c>
    </row>
    <row r="106" spans="1:10" x14ac:dyDescent="0.25">
      <c r="A106" s="7"/>
      <c r="B106" s="7" t="s">
        <v>173</v>
      </c>
      <c r="C106" s="46" t="s">
        <v>41</v>
      </c>
      <c r="D106" s="46" t="s">
        <v>175</v>
      </c>
      <c r="E106" s="12">
        <v>2</v>
      </c>
      <c r="F106" s="12"/>
      <c r="G106" s="52"/>
      <c r="H106" s="8"/>
      <c r="I106" s="8">
        <v>6000</v>
      </c>
      <c r="J106" s="56"/>
    </row>
    <row r="107" spans="1:10" x14ac:dyDescent="0.25">
      <c r="A107" s="7"/>
      <c r="B107" s="7" t="s">
        <v>173</v>
      </c>
      <c r="C107" s="46" t="s">
        <v>41</v>
      </c>
      <c r="D107" s="46" t="s">
        <v>176</v>
      </c>
      <c r="E107" s="12">
        <v>2</v>
      </c>
      <c r="F107" s="12"/>
      <c r="G107" s="52"/>
      <c r="H107" s="8"/>
      <c r="I107" s="8">
        <v>6000</v>
      </c>
      <c r="J107" s="56"/>
    </row>
    <row r="108" spans="1:10" x14ac:dyDescent="0.25">
      <c r="A108" s="7"/>
      <c r="B108" s="7" t="s">
        <v>173</v>
      </c>
      <c r="C108" s="46" t="s">
        <v>41</v>
      </c>
      <c r="D108" s="46" t="s">
        <v>177</v>
      </c>
      <c r="E108" s="12">
        <v>2</v>
      </c>
      <c r="F108" s="12"/>
      <c r="G108" s="52"/>
      <c r="H108" s="8"/>
      <c r="I108" s="8">
        <v>6000</v>
      </c>
      <c r="J108" s="56"/>
    </row>
    <row r="109" spans="1:10" x14ac:dyDescent="0.25">
      <c r="A109" s="7"/>
      <c r="B109" s="7" t="s">
        <v>173</v>
      </c>
      <c r="C109" s="46" t="s">
        <v>41</v>
      </c>
      <c r="D109" s="46" t="s">
        <v>178</v>
      </c>
      <c r="E109" s="12">
        <v>2</v>
      </c>
      <c r="F109" s="12"/>
      <c r="G109" s="52"/>
      <c r="H109" s="8"/>
      <c r="I109" s="8">
        <v>6000</v>
      </c>
      <c r="J109" s="56"/>
    </row>
    <row r="110" spans="1:10" x14ac:dyDescent="0.25">
      <c r="A110" s="7"/>
      <c r="B110" s="7" t="s">
        <v>173</v>
      </c>
      <c r="C110" s="46" t="s">
        <v>41</v>
      </c>
      <c r="D110" s="46" t="s">
        <v>179</v>
      </c>
      <c r="E110" s="12">
        <v>1</v>
      </c>
      <c r="F110" s="12"/>
      <c r="G110" s="52"/>
      <c r="H110" s="8"/>
      <c r="I110" s="8">
        <v>2000</v>
      </c>
      <c r="J110" s="56"/>
    </row>
    <row r="111" spans="1:10" x14ac:dyDescent="0.25">
      <c r="A111" s="7"/>
      <c r="B111" s="7" t="s">
        <v>173</v>
      </c>
      <c r="C111" s="46" t="s">
        <v>41</v>
      </c>
      <c r="D111" s="46" t="s">
        <v>180</v>
      </c>
      <c r="E111" s="12">
        <v>2</v>
      </c>
      <c r="F111" s="12"/>
      <c r="G111" s="52"/>
      <c r="H111" s="8"/>
      <c r="I111" s="8">
        <v>6000</v>
      </c>
      <c r="J111" s="56"/>
    </row>
    <row r="112" spans="1:10" x14ac:dyDescent="0.25">
      <c r="A112" s="7"/>
      <c r="B112" s="7" t="s">
        <v>173</v>
      </c>
      <c r="C112" s="46" t="s">
        <v>41</v>
      </c>
      <c r="D112" s="46" t="s">
        <v>181</v>
      </c>
      <c r="E112" s="12">
        <v>2</v>
      </c>
      <c r="F112" s="12"/>
      <c r="G112" s="52"/>
      <c r="H112" s="8"/>
      <c r="I112" s="8">
        <v>6000</v>
      </c>
      <c r="J112" s="56"/>
    </row>
    <row r="113" spans="1:10" x14ac:dyDescent="0.25">
      <c r="A113" s="7"/>
      <c r="B113" s="7" t="s">
        <v>173</v>
      </c>
      <c r="C113" s="46" t="s">
        <v>41</v>
      </c>
      <c r="D113" s="46" t="s">
        <v>182</v>
      </c>
      <c r="E113" s="12">
        <v>1</v>
      </c>
      <c r="F113" s="12"/>
      <c r="G113" s="52"/>
      <c r="H113" s="8"/>
      <c r="I113" s="8">
        <v>3000</v>
      </c>
      <c r="J113" s="56"/>
    </row>
    <row r="114" spans="1:10" x14ac:dyDescent="0.25">
      <c r="A114" s="7"/>
      <c r="B114" s="7" t="s">
        <v>173</v>
      </c>
      <c r="C114" s="46" t="s">
        <v>41</v>
      </c>
      <c r="D114" s="46" t="s">
        <v>183</v>
      </c>
      <c r="E114" s="12">
        <v>2</v>
      </c>
      <c r="F114" s="12"/>
      <c r="G114" s="52"/>
      <c r="H114" s="8"/>
      <c r="I114" s="8">
        <v>6000</v>
      </c>
      <c r="J114" s="56"/>
    </row>
    <row r="115" spans="1:10" x14ac:dyDescent="0.25">
      <c r="A115" s="7"/>
      <c r="B115" s="7" t="s">
        <v>173</v>
      </c>
      <c r="C115" s="46" t="s">
        <v>41</v>
      </c>
      <c r="D115" s="46" t="s">
        <v>184</v>
      </c>
      <c r="E115" s="12">
        <v>1</v>
      </c>
      <c r="F115" s="12"/>
      <c r="G115" s="52"/>
      <c r="H115" s="8"/>
      <c r="I115" s="8">
        <v>3000</v>
      </c>
      <c r="J115" s="56"/>
    </row>
    <row r="116" spans="1:10" x14ac:dyDescent="0.25">
      <c r="A116" s="7"/>
      <c r="B116" s="7" t="s">
        <v>173</v>
      </c>
      <c r="C116" s="46" t="s">
        <v>41</v>
      </c>
      <c r="D116" s="46" t="s">
        <v>185</v>
      </c>
      <c r="E116" s="12">
        <v>1</v>
      </c>
      <c r="F116" s="12"/>
      <c r="G116" s="52"/>
      <c r="H116" s="8"/>
      <c r="I116" s="8">
        <v>3000</v>
      </c>
      <c r="J116" s="56"/>
    </row>
    <row r="117" spans="1:10" x14ac:dyDescent="0.25">
      <c r="A117" s="7"/>
      <c r="B117" s="7" t="s">
        <v>173</v>
      </c>
      <c r="C117" s="46" t="s">
        <v>41</v>
      </c>
      <c r="D117" s="46" t="s">
        <v>186</v>
      </c>
      <c r="E117" s="12">
        <v>1</v>
      </c>
      <c r="F117" s="12"/>
      <c r="G117" s="52"/>
      <c r="H117" s="8"/>
      <c r="I117" s="8">
        <v>3000</v>
      </c>
      <c r="J117" s="56"/>
    </row>
    <row r="118" spans="1:10" x14ac:dyDescent="0.25">
      <c r="A118" s="7"/>
      <c r="B118" s="7" t="s">
        <v>173</v>
      </c>
      <c r="C118" s="46" t="s">
        <v>41</v>
      </c>
      <c r="D118" s="46" t="s">
        <v>187</v>
      </c>
      <c r="E118" s="12">
        <v>2</v>
      </c>
      <c r="F118" s="12"/>
      <c r="G118" s="52"/>
      <c r="H118" s="8"/>
      <c r="I118" s="8">
        <v>6000</v>
      </c>
      <c r="J118" s="56"/>
    </row>
    <row r="119" spans="1:10" x14ac:dyDescent="0.25">
      <c r="A119" s="7"/>
      <c r="B119" s="7" t="s">
        <v>173</v>
      </c>
      <c r="C119" s="46" t="s">
        <v>41</v>
      </c>
      <c r="D119" s="46" t="s">
        <v>188</v>
      </c>
      <c r="E119" s="12">
        <v>2</v>
      </c>
      <c r="F119" s="12"/>
      <c r="G119" s="52"/>
      <c r="H119" s="8"/>
      <c r="I119" s="8">
        <v>6000</v>
      </c>
      <c r="J119" s="56"/>
    </row>
    <row r="120" spans="1:10" x14ac:dyDescent="0.25">
      <c r="A120" s="7"/>
      <c r="B120" s="7" t="s">
        <v>173</v>
      </c>
      <c r="C120" s="46" t="s">
        <v>41</v>
      </c>
      <c r="D120" s="46" t="s">
        <v>189</v>
      </c>
      <c r="E120" s="12">
        <v>1</v>
      </c>
      <c r="F120" s="12"/>
      <c r="G120" s="52"/>
      <c r="H120" s="8"/>
      <c r="I120" s="8">
        <v>3000</v>
      </c>
      <c r="J120" s="56"/>
    </row>
    <row r="121" spans="1:10" x14ac:dyDescent="0.25">
      <c r="A121" s="7"/>
      <c r="B121" s="7" t="s">
        <v>173</v>
      </c>
      <c r="C121" s="46" t="s">
        <v>41</v>
      </c>
      <c r="D121" s="46" t="s">
        <v>190</v>
      </c>
      <c r="E121" s="12">
        <v>2</v>
      </c>
      <c r="F121" s="12"/>
      <c r="G121" s="52"/>
      <c r="H121" s="8"/>
      <c r="I121" s="8">
        <v>6000</v>
      </c>
      <c r="J121" s="56"/>
    </row>
    <row r="122" spans="1:10" x14ac:dyDescent="0.25">
      <c r="A122" s="7"/>
      <c r="B122" s="7" t="s">
        <v>173</v>
      </c>
      <c r="C122" s="46" t="s">
        <v>41</v>
      </c>
      <c r="D122" s="46" t="s">
        <v>191</v>
      </c>
      <c r="E122" s="12">
        <v>1</v>
      </c>
      <c r="F122" s="12"/>
      <c r="G122" s="52"/>
      <c r="H122" s="8"/>
      <c r="I122" s="8">
        <v>3000</v>
      </c>
      <c r="J122" s="56"/>
    </row>
    <row r="123" spans="1:10" x14ac:dyDescent="0.25">
      <c r="A123" s="7"/>
      <c r="B123" s="7" t="s">
        <v>173</v>
      </c>
      <c r="C123" s="46" t="s">
        <v>41</v>
      </c>
      <c r="D123" s="46" t="s">
        <v>192</v>
      </c>
      <c r="E123" s="12">
        <v>1</v>
      </c>
      <c r="F123" s="12"/>
      <c r="G123" s="54"/>
      <c r="H123" s="8"/>
      <c r="I123" s="8">
        <v>3000</v>
      </c>
      <c r="J123" s="57"/>
    </row>
    <row r="124" spans="1:10" x14ac:dyDescent="0.25">
      <c r="A124" s="7"/>
      <c r="B124" s="7" t="s">
        <v>173</v>
      </c>
      <c r="C124" s="46" t="s">
        <v>193</v>
      </c>
      <c r="D124" s="46" t="s">
        <v>194</v>
      </c>
      <c r="E124" s="12">
        <v>2</v>
      </c>
      <c r="F124" s="12"/>
      <c r="G124" s="51">
        <f>SUM(E124:E126)</f>
        <v>4</v>
      </c>
      <c r="H124" s="8"/>
      <c r="I124" s="8">
        <v>5000</v>
      </c>
      <c r="J124" s="55">
        <f>SUM(I124:I126)</f>
        <v>11000</v>
      </c>
    </row>
    <row r="125" spans="1:10" x14ac:dyDescent="0.25">
      <c r="A125" s="7"/>
      <c r="B125" s="7" t="s">
        <v>173</v>
      </c>
      <c r="C125" s="46" t="s">
        <v>193</v>
      </c>
      <c r="D125" s="46" t="s">
        <v>140</v>
      </c>
      <c r="E125" s="12">
        <v>1</v>
      </c>
      <c r="F125" s="12"/>
      <c r="G125" s="52"/>
      <c r="H125" s="8"/>
      <c r="I125" s="8">
        <v>3000</v>
      </c>
      <c r="J125" s="56"/>
    </row>
    <row r="126" spans="1:10" x14ac:dyDescent="0.25">
      <c r="A126" s="7"/>
      <c r="B126" s="7" t="s">
        <v>173</v>
      </c>
      <c r="C126" s="46" t="s">
        <v>193</v>
      </c>
      <c r="D126" s="46" t="s">
        <v>195</v>
      </c>
      <c r="E126" s="12">
        <v>1</v>
      </c>
      <c r="F126" s="12"/>
      <c r="G126" s="54"/>
      <c r="H126" s="8"/>
      <c r="I126" s="8">
        <v>3000</v>
      </c>
      <c r="J126" s="57"/>
    </row>
    <row r="127" spans="1:10" x14ac:dyDescent="0.25">
      <c r="A127" s="7"/>
      <c r="B127" s="7" t="s">
        <v>173</v>
      </c>
      <c r="C127" s="46" t="s">
        <v>196</v>
      </c>
      <c r="D127" s="46" t="s">
        <v>197</v>
      </c>
      <c r="E127" s="12">
        <v>2</v>
      </c>
      <c r="F127" s="12"/>
      <c r="G127" s="51">
        <f>SUM(E127:E128)</f>
        <v>4</v>
      </c>
      <c r="H127" s="8"/>
      <c r="I127" s="8">
        <v>6000</v>
      </c>
      <c r="J127" s="55">
        <f>SUM(I127:I128)</f>
        <v>12000</v>
      </c>
    </row>
    <row r="128" spans="1:10" x14ac:dyDescent="0.25">
      <c r="A128" s="7"/>
      <c r="B128" s="7" t="s">
        <v>173</v>
      </c>
      <c r="C128" s="46" t="s">
        <v>196</v>
      </c>
      <c r="D128" s="46" t="s">
        <v>198</v>
      </c>
      <c r="E128" s="12">
        <v>2</v>
      </c>
      <c r="F128" s="12"/>
      <c r="G128" s="54"/>
      <c r="H128" s="8"/>
      <c r="I128" s="8">
        <v>6000</v>
      </c>
      <c r="J128" s="57"/>
    </row>
    <row r="129" spans="1:10" ht="21.75" thickBot="1" x14ac:dyDescent="0.3">
      <c r="A129" s="9"/>
      <c r="B129" s="41" t="s">
        <v>199</v>
      </c>
      <c r="C129" s="42"/>
      <c r="D129" s="42"/>
      <c r="E129" s="42"/>
      <c r="F129" s="42"/>
      <c r="G129" s="42"/>
      <c r="H129" s="42"/>
      <c r="I129" s="42"/>
      <c r="J129" s="43"/>
    </row>
    <row r="130" spans="1:10" ht="21.75" thickTop="1" x14ac:dyDescent="0.25">
      <c r="A130" s="19" t="s">
        <v>30</v>
      </c>
      <c r="B130" s="20"/>
      <c r="C130" s="20"/>
      <c r="D130" s="16"/>
      <c r="E130" s="39">
        <f>SUM(E4:E129)</f>
        <v>219</v>
      </c>
      <c r="F130" s="39">
        <f>SUM(F4:F128)</f>
        <v>0</v>
      </c>
      <c r="G130" s="39">
        <f>SUM(G4:G128)</f>
        <v>219</v>
      </c>
      <c r="H130" s="34">
        <f>SUM(J4:J128)</f>
        <v>625000</v>
      </c>
      <c r="I130" s="35"/>
      <c r="J130" s="36"/>
    </row>
  </sheetData>
  <mergeCells count="54">
    <mergeCell ref="G127:G128"/>
    <mergeCell ref="J127:J128"/>
    <mergeCell ref="B129:J129"/>
    <mergeCell ref="A130:C130"/>
    <mergeCell ref="H130:J130"/>
    <mergeCell ref="G101:G104"/>
    <mergeCell ref="J101:J104"/>
    <mergeCell ref="G105:G123"/>
    <mergeCell ref="J105:J123"/>
    <mergeCell ref="G124:G126"/>
    <mergeCell ref="J124:J126"/>
    <mergeCell ref="G84:G89"/>
    <mergeCell ref="J84:J89"/>
    <mergeCell ref="G90:G97"/>
    <mergeCell ref="J90:J97"/>
    <mergeCell ref="G98:G100"/>
    <mergeCell ref="J98:J100"/>
    <mergeCell ref="G72:G73"/>
    <mergeCell ref="J72:J73"/>
    <mergeCell ref="G74:G77"/>
    <mergeCell ref="J74:J77"/>
    <mergeCell ref="G78:G83"/>
    <mergeCell ref="J78:J83"/>
    <mergeCell ref="G53:G64"/>
    <mergeCell ref="J53:J64"/>
    <mergeCell ref="G65:G66"/>
    <mergeCell ref="J65:J66"/>
    <mergeCell ref="G68:G71"/>
    <mergeCell ref="J68:J71"/>
    <mergeCell ref="G40:G42"/>
    <mergeCell ref="J40:J42"/>
    <mergeCell ref="G43:G44"/>
    <mergeCell ref="J43:J44"/>
    <mergeCell ref="G45:G51"/>
    <mergeCell ref="J45:J51"/>
    <mergeCell ref="G21:G24"/>
    <mergeCell ref="J21:J24"/>
    <mergeCell ref="G27:G29"/>
    <mergeCell ref="J27:J29"/>
    <mergeCell ref="G30:G39"/>
    <mergeCell ref="J30:J39"/>
    <mergeCell ref="A1:J1"/>
    <mergeCell ref="A2:A3"/>
    <mergeCell ref="B2:B3"/>
    <mergeCell ref="C2:C3"/>
    <mergeCell ref="D2:D3"/>
    <mergeCell ref="E2:G2"/>
    <mergeCell ref="H2:J2"/>
    <mergeCell ref="G4:G5"/>
    <mergeCell ref="J4:J5"/>
    <mergeCell ref="G6:G14"/>
    <mergeCell ref="J6:J14"/>
    <mergeCell ref="G15:G20"/>
    <mergeCell ref="J15:J20"/>
  </mergeCells>
  <phoneticPr fontId="1" type="noConversion"/>
  <conditionalFormatting sqref="D115:D118">
    <cfRule type="duplicateValues" dxfId="10" priority="9"/>
  </conditionalFormatting>
  <conditionalFormatting sqref="D115:D121">
    <cfRule type="duplicateValues" dxfId="9" priority="6"/>
  </conditionalFormatting>
  <conditionalFormatting sqref="D115:D121">
    <cfRule type="duplicateValues" dxfId="8" priority="11"/>
  </conditionalFormatting>
  <conditionalFormatting sqref="D115:D121">
    <cfRule type="duplicateValues" dxfId="7" priority="8"/>
  </conditionalFormatting>
  <conditionalFormatting sqref="D115:D121">
    <cfRule type="duplicateValues" dxfId="6" priority="7"/>
  </conditionalFormatting>
  <conditionalFormatting sqref="D115:D121">
    <cfRule type="duplicateValues" dxfId="5" priority="10"/>
  </conditionalFormatting>
  <conditionalFormatting sqref="D122">
    <cfRule type="duplicateValues" dxfId="4" priority="1"/>
    <cfRule type="duplicateValues" dxfId="3" priority="2"/>
    <cfRule type="duplicateValues" dxfId="2" priority="3"/>
    <cfRule type="duplicateValues" dxfId="1" priority="4"/>
    <cfRule type="duplicateValues" dxfId="0" priority="5"/>
  </conditionalFormatting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34B91-CE9F-4565-AE2C-F415F02C9754}">
  <sheetPr>
    <tabColor theme="8" tint="0.79998168889431442"/>
  </sheetPr>
  <dimension ref="A1:J8"/>
  <sheetViews>
    <sheetView tabSelected="1" topLeftCell="B1" zoomScale="120" zoomScaleNormal="120" workbookViewId="0">
      <selection activeCell="G10" sqref="G10"/>
    </sheetView>
  </sheetViews>
  <sheetFormatPr defaultColWidth="9" defaultRowHeight="21" x14ac:dyDescent="0.25"/>
  <cols>
    <col min="1" max="1" width="10.625" style="1" hidden="1" customWidth="1"/>
    <col min="2" max="2" width="16.5" style="1" customWidth="1"/>
    <col min="3" max="3" width="16.75" style="1" customWidth="1"/>
    <col min="4" max="4" width="18" style="1" customWidth="1"/>
    <col min="5" max="8" width="12.625" style="1" customWidth="1"/>
    <col min="9" max="9" width="14.625" style="1" customWidth="1"/>
    <col min="10" max="10" width="15.375" style="1" customWidth="1"/>
    <col min="11" max="16384" width="9" style="1"/>
  </cols>
  <sheetData>
    <row r="1" spans="1:10" ht="28.5" customHeight="1" x14ac:dyDescent="0.25">
      <c r="A1" s="25" t="s">
        <v>19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18.75" customHeight="1" x14ac:dyDescent="0.25">
      <c r="A2" s="26" t="s">
        <v>5</v>
      </c>
      <c r="B2" s="26" t="s">
        <v>10</v>
      </c>
      <c r="C2" s="26" t="s">
        <v>9</v>
      </c>
      <c r="D2" s="26" t="s">
        <v>1</v>
      </c>
      <c r="E2" s="28" t="s">
        <v>4</v>
      </c>
      <c r="F2" s="29"/>
      <c r="G2" s="30"/>
      <c r="H2" s="31" t="s">
        <v>0</v>
      </c>
      <c r="I2" s="32"/>
      <c r="J2" s="33"/>
    </row>
    <row r="3" spans="1:10" ht="33.75" customHeight="1" x14ac:dyDescent="0.25">
      <c r="A3" s="27"/>
      <c r="B3" s="27"/>
      <c r="C3" s="27"/>
      <c r="D3" s="27"/>
      <c r="E3" s="18" t="s">
        <v>7</v>
      </c>
      <c r="F3" s="18" t="s">
        <v>8</v>
      </c>
      <c r="G3" s="15" t="s">
        <v>31</v>
      </c>
      <c r="H3" s="18" t="s">
        <v>2</v>
      </c>
      <c r="I3" s="18" t="s">
        <v>3</v>
      </c>
      <c r="J3" s="15" t="s">
        <v>33</v>
      </c>
    </row>
    <row r="4" spans="1:10" x14ac:dyDescent="0.25">
      <c r="A4" s="2"/>
      <c r="B4" s="2" t="s">
        <v>39</v>
      </c>
      <c r="C4" s="2" t="s">
        <v>40</v>
      </c>
      <c r="D4" s="2" t="s">
        <v>247</v>
      </c>
      <c r="E4" s="11">
        <v>1</v>
      </c>
      <c r="F4" s="11">
        <v>28</v>
      </c>
      <c r="G4" s="11">
        <v>29</v>
      </c>
      <c r="H4" s="14">
        <v>94491</v>
      </c>
      <c r="I4" s="14"/>
      <c r="J4" s="14">
        <v>94491</v>
      </c>
    </row>
    <row r="5" spans="1:10" x14ac:dyDescent="0.25">
      <c r="A5" s="2"/>
      <c r="B5" s="2" t="s">
        <v>39</v>
      </c>
      <c r="C5" s="2" t="s">
        <v>99</v>
      </c>
      <c r="D5" s="2" t="s">
        <v>103</v>
      </c>
      <c r="E5" s="11">
        <v>1</v>
      </c>
      <c r="F5" s="11">
        <v>44</v>
      </c>
      <c r="G5" s="11">
        <v>45</v>
      </c>
      <c r="H5" s="14">
        <v>10000</v>
      </c>
      <c r="I5" s="14"/>
      <c r="J5" s="14">
        <v>10000</v>
      </c>
    </row>
    <row r="6" spans="1:10" x14ac:dyDescent="0.25">
      <c r="A6" s="2"/>
      <c r="B6" s="2" t="s">
        <v>48</v>
      </c>
      <c r="C6" s="2" t="s">
        <v>202</v>
      </c>
      <c r="D6" s="2" t="s">
        <v>70</v>
      </c>
      <c r="E6" s="11">
        <v>1</v>
      </c>
      <c r="F6" s="11">
        <v>25</v>
      </c>
      <c r="G6" s="11">
        <v>26</v>
      </c>
      <c r="H6" s="14">
        <v>48381</v>
      </c>
      <c r="I6" s="14"/>
      <c r="J6" s="14">
        <v>48381</v>
      </c>
    </row>
    <row r="7" spans="1:10" ht="21.75" thickBot="1" x14ac:dyDescent="0.3">
      <c r="A7" s="7"/>
      <c r="B7" s="9" t="s">
        <v>155</v>
      </c>
      <c r="C7" s="9" t="s">
        <v>248</v>
      </c>
      <c r="D7" s="9" t="s">
        <v>249</v>
      </c>
      <c r="E7" s="12">
        <v>1</v>
      </c>
      <c r="F7" s="12">
        <v>46</v>
      </c>
      <c r="G7" s="12">
        <v>47</v>
      </c>
      <c r="H7" s="8">
        <v>10000</v>
      </c>
      <c r="I7" s="8"/>
      <c r="J7" s="14">
        <v>10000</v>
      </c>
    </row>
    <row r="8" spans="1:10" ht="21.75" thickTop="1" x14ac:dyDescent="0.25">
      <c r="A8" s="19" t="s">
        <v>30</v>
      </c>
      <c r="B8" s="20"/>
      <c r="C8" s="20"/>
      <c r="D8" s="21"/>
      <c r="E8" s="39">
        <v>4</v>
      </c>
      <c r="F8" s="38">
        <v>143</v>
      </c>
      <c r="G8" s="38">
        <v>147</v>
      </c>
      <c r="H8" s="34">
        <v>162872</v>
      </c>
      <c r="I8" s="35"/>
      <c r="J8" s="36"/>
    </row>
  </sheetData>
  <mergeCells count="9">
    <mergeCell ref="A1:J1"/>
    <mergeCell ref="A2:A3"/>
    <mergeCell ref="B2:B3"/>
    <mergeCell ref="C2:C3"/>
    <mergeCell ref="D2:D3"/>
    <mergeCell ref="E2:G2"/>
    <mergeCell ref="H2:J2"/>
    <mergeCell ref="A8:D8"/>
    <mergeCell ref="H8:J8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950E4-9F2B-45A7-BA7C-237E9177B043}">
  <dimension ref="A1:B8"/>
  <sheetViews>
    <sheetView zoomScale="120" zoomScaleNormal="120" workbookViewId="0">
      <selection activeCell="D16" sqref="D16"/>
    </sheetView>
  </sheetViews>
  <sheetFormatPr defaultColWidth="9" defaultRowHeight="21" x14ac:dyDescent="0.25"/>
  <cols>
    <col min="1" max="1" width="34.875" style="1" customWidth="1"/>
    <col min="2" max="2" width="49.125" style="1" customWidth="1"/>
    <col min="3" max="6" width="12.625" style="1" customWidth="1"/>
    <col min="7" max="7" width="14.625" style="1" customWidth="1"/>
    <col min="8" max="8" width="15.375" style="1" customWidth="1"/>
    <col min="9" max="16384" width="9" style="1"/>
  </cols>
  <sheetData>
    <row r="1" spans="1:2" s="5" customFormat="1" ht="36.75" customHeight="1" x14ac:dyDescent="0.25">
      <c r="A1" s="3" t="s">
        <v>21</v>
      </c>
      <c r="B1" s="3" t="s">
        <v>22</v>
      </c>
    </row>
    <row r="2" spans="1:2" ht="21.95" customHeight="1" x14ac:dyDescent="0.25">
      <c r="A2" s="6" t="s">
        <v>11</v>
      </c>
      <c r="B2" s="6" t="s">
        <v>27</v>
      </c>
    </row>
    <row r="3" spans="1:2" ht="21.95" customHeight="1" x14ac:dyDescent="0.25">
      <c r="A3" s="6" t="s">
        <v>12</v>
      </c>
      <c r="B3" s="6" t="s">
        <v>27</v>
      </c>
    </row>
    <row r="4" spans="1:2" ht="21.95" customHeight="1" x14ac:dyDescent="0.25">
      <c r="A4" s="6" t="s">
        <v>35</v>
      </c>
      <c r="B4" s="6" t="s">
        <v>27</v>
      </c>
    </row>
    <row r="5" spans="1:2" ht="21.95" customHeight="1" x14ac:dyDescent="0.25">
      <c r="A5" s="6" t="s">
        <v>23</v>
      </c>
      <c r="B5" s="6" t="s">
        <v>29</v>
      </c>
    </row>
    <row r="6" spans="1:2" ht="21.95" customHeight="1" x14ac:dyDescent="0.25">
      <c r="A6" s="6" t="s">
        <v>24</v>
      </c>
      <c r="B6" s="6" t="s">
        <v>29</v>
      </c>
    </row>
    <row r="7" spans="1:2" ht="21.95" customHeight="1" x14ac:dyDescent="0.25">
      <c r="A7" s="6" t="s">
        <v>25</v>
      </c>
      <c r="B7" s="6" t="s">
        <v>29</v>
      </c>
    </row>
    <row r="8" spans="1:2" ht="45.75" customHeight="1" x14ac:dyDescent="0.25">
      <c r="A8" s="6" t="s">
        <v>26</v>
      </c>
      <c r="B8" s="6" t="s">
        <v>28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113CE-FA02-4BFB-A3D6-6DD1CE21068A}">
  <sheetPr>
    <tabColor theme="5" tint="0.79998168889431442"/>
  </sheetPr>
  <dimension ref="A1:K28"/>
  <sheetViews>
    <sheetView topLeftCell="B1" zoomScale="120" zoomScaleNormal="120" workbookViewId="0">
      <selection activeCell="E2" sqref="E2:E3"/>
    </sheetView>
  </sheetViews>
  <sheetFormatPr defaultColWidth="9" defaultRowHeight="21" x14ac:dyDescent="0.25"/>
  <cols>
    <col min="1" max="1" width="10.625" style="1" hidden="1" customWidth="1"/>
    <col min="2" max="2" width="10.625" style="1" customWidth="1"/>
    <col min="3" max="3" width="17.875" style="1" customWidth="1"/>
    <col min="4" max="4" width="18" style="1" customWidth="1"/>
    <col min="5" max="5" width="7.625" style="1" customWidth="1"/>
    <col min="6" max="9" width="12.625" style="1" customWidth="1"/>
    <col min="10" max="10" width="14.625" style="1" customWidth="1"/>
    <col min="11" max="11" width="15.375" style="1" customWidth="1"/>
    <col min="12" max="16384" width="9" style="1"/>
  </cols>
  <sheetData>
    <row r="1" spans="1:11" ht="28.5" customHeight="1" x14ac:dyDescent="0.25">
      <c r="A1" s="25" t="s">
        <v>14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ht="18.75" customHeight="1" x14ac:dyDescent="0.25">
      <c r="A2" s="26" t="s">
        <v>5</v>
      </c>
      <c r="B2" s="26" t="s">
        <v>10</v>
      </c>
      <c r="C2" s="44" t="s">
        <v>200</v>
      </c>
      <c r="D2" s="44" t="s">
        <v>201</v>
      </c>
      <c r="E2" s="44" t="s">
        <v>225</v>
      </c>
      <c r="F2" s="28" t="s">
        <v>4</v>
      </c>
      <c r="G2" s="29"/>
      <c r="H2" s="30"/>
      <c r="I2" s="31" t="s">
        <v>0</v>
      </c>
      <c r="J2" s="32"/>
      <c r="K2" s="33"/>
    </row>
    <row r="3" spans="1:11" ht="33.75" customHeight="1" x14ac:dyDescent="0.25">
      <c r="A3" s="27"/>
      <c r="B3" s="27"/>
      <c r="C3" s="27"/>
      <c r="D3" s="27"/>
      <c r="E3" s="65"/>
      <c r="F3" s="18" t="s">
        <v>7</v>
      </c>
      <c r="G3" s="18" t="s">
        <v>8</v>
      </c>
      <c r="H3" s="15" t="s">
        <v>31</v>
      </c>
      <c r="I3" s="18" t="s">
        <v>2</v>
      </c>
      <c r="J3" s="18" t="s">
        <v>3</v>
      </c>
      <c r="K3" s="15" t="s">
        <v>33</v>
      </c>
    </row>
    <row r="4" spans="1:11" x14ac:dyDescent="0.25">
      <c r="A4" s="2"/>
      <c r="B4" s="2" t="s">
        <v>48</v>
      </c>
      <c r="C4" s="2" t="s">
        <v>202</v>
      </c>
      <c r="D4" s="66" t="s">
        <v>203</v>
      </c>
      <c r="E4" s="2">
        <v>2</v>
      </c>
      <c r="F4" s="11"/>
      <c r="G4" s="11">
        <v>9</v>
      </c>
      <c r="H4" s="47">
        <f>SUM(G4:G12)</f>
        <v>54</v>
      </c>
      <c r="I4" s="14"/>
      <c r="J4" s="14">
        <v>3700</v>
      </c>
      <c r="K4" s="67">
        <f>SUM(J4:J12)</f>
        <v>21600</v>
      </c>
    </row>
    <row r="5" spans="1:11" x14ac:dyDescent="0.25">
      <c r="A5" s="2"/>
      <c r="B5" s="2" t="s">
        <v>48</v>
      </c>
      <c r="C5" s="2" t="s">
        <v>202</v>
      </c>
      <c r="D5" s="66" t="s">
        <v>204</v>
      </c>
      <c r="E5" s="2">
        <v>2</v>
      </c>
      <c r="F5" s="11"/>
      <c r="G5" s="11">
        <v>8</v>
      </c>
      <c r="H5" s="68"/>
      <c r="I5" s="14"/>
      <c r="J5" s="14">
        <v>4000</v>
      </c>
      <c r="K5" s="69"/>
    </row>
    <row r="6" spans="1:11" x14ac:dyDescent="0.25">
      <c r="A6" s="7"/>
      <c r="B6" s="2" t="s">
        <v>48</v>
      </c>
      <c r="C6" s="2" t="s">
        <v>202</v>
      </c>
      <c r="D6" s="46" t="s">
        <v>205</v>
      </c>
      <c r="E6" s="7">
        <v>1</v>
      </c>
      <c r="F6" s="12"/>
      <c r="G6" s="12">
        <v>3</v>
      </c>
      <c r="H6" s="68"/>
      <c r="I6" s="8"/>
      <c r="J6" s="8">
        <v>1500</v>
      </c>
      <c r="K6" s="69"/>
    </row>
    <row r="7" spans="1:11" x14ac:dyDescent="0.25">
      <c r="A7" s="7"/>
      <c r="B7" s="2" t="s">
        <v>48</v>
      </c>
      <c r="C7" s="2" t="s">
        <v>202</v>
      </c>
      <c r="D7" s="46" t="s">
        <v>206</v>
      </c>
      <c r="E7" s="7">
        <v>1</v>
      </c>
      <c r="F7" s="12"/>
      <c r="G7" s="12">
        <v>4</v>
      </c>
      <c r="H7" s="68"/>
      <c r="I7" s="8"/>
      <c r="J7" s="8">
        <v>1200</v>
      </c>
      <c r="K7" s="69"/>
    </row>
    <row r="8" spans="1:11" x14ac:dyDescent="0.25">
      <c r="A8" s="7"/>
      <c r="B8" s="2" t="s">
        <v>48</v>
      </c>
      <c r="C8" s="2" t="s">
        <v>202</v>
      </c>
      <c r="D8" s="46" t="s">
        <v>207</v>
      </c>
      <c r="E8" s="7">
        <v>1</v>
      </c>
      <c r="F8" s="12"/>
      <c r="G8" s="12">
        <v>5</v>
      </c>
      <c r="H8" s="68"/>
      <c r="I8" s="8"/>
      <c r="J8" s="8">
        <v>2500</v>
      </c>
      <c r="K8" s="69"/>
    </row>
    <row r="9" spans="1:11" x14ac:dyDescent="0.25">
      <c r="A9" s="7"/>
      <c r="B9" s="2" t="s">
        <v>48</v>
      </c>
      <c r="C9" s="2" t="s">
        <v>202</v>
      </c>
      <c r="D9" s="46" t="s">
        <v>70</v>
      </c>
      <c r="E9" s="7">
        <v>1</v>
      </c>
      <c r="F9" s="12"/>
      <c r="G9" s="12">
        <v>5</v>
      </c>
      <c r="H9" s="68"/>
      <c r="I9" s="8"/>
      <c r="J9" s="8">
        <v>1500</v>
      </c>
      <c r="K9" s="69"/>
    </row>
    <row r="10" spans="1:11" x14ac:dyDescent="0.25">
      <c r="A10" s="7"/>
      <c r="B10" s="2" t="s">
        <v>48</v>
      </c>
      <c r="C10" s="2" t="s">
        <v>202</v>
      </c>
      <c r="D10" s="46" t="s">
        <v>208</v>
      </c>
      <c r="E10" s="7">
        <v>2</v>
      </c>
      <c r="F10" s="12"/>
      <c r="G10" s="12">
        <v>7</v>
      </c>
      <c r="H10" s="68"/>
      <c r="I10" s="8"/>
      <c r="J10" s="8">
        <v>2500</v>
      </c>
      <c r="K10" s="69"/>
    </row>
    <row r="11" spans="1:11" x14ac:dyDescent="0.25">
      <c r="A11" s="7"/>
      <c r="B11" s="2" t="s">
        <v>48</v>
      </c>
      <c r="C11" s="2" t="s">
        <v>202</v>
      </c>
      <c r="D11" s="46" t="s">
        <v>72</v>
      </c>
      <c r="E11" s="7">
        <v>3</v>
      </c>
      <c r="F11" s="12"/>
      <c r="G11" s="12">
        <v>9</v>
      </c>
      <c r="H11" s="68"/>
      <c r="I11" s="8"/>
      <c r="J11" s="8">
        <v>2700</v>
      </c>
      <c r="K11" s="69"/>
    </row>
    <row r="12" spans="1:11" x14ac:dyDescent="0.25">
      <c r="A12" s="7"/>
      <c r="B12" s="2" t="s">
        <v>48</v>
      </c>
      <c r="C12" s="2" t="s">
        <v>202</v>
      </c>
      <c r="D12" s="46" t="s">
        <v>209</v>
      </c>
      <c r="E12" s="7">
        <v>1</v>
      </c>
      <c r="F12" s="12"/>
      <c r="G12" s="12">
        <v>4</v>
      </c>
      <c r="H12" s="49"/>
      <c r="I12" s="8"/>
      <c r="J12" s="8">
        <v>2000</v>
      </c>
      <c r="K12" s="70"/>
    </row>
    <row r="13" spans="1:11" x14ac:dyDescent="0.25">
      <c r="A13" s="7"/>
      <c r="B13" s="2" t="s">
        <v>48</v>
      </c>
      <c r="C13" s="7" t="s">
        <v>210</v>
      </c>
      <c r="D13" s="46" t="s">
        <v>90</v>
      </c>
      <c r="E13" s="7">
        <v>2</v>
      </c>
      <c r="F13" s="12"/>
      <c r="G13" s="12">
        <v>8</v>
      </c>
      <c r="H13" s="51">
        <f>SUM(G13:G21)</f>
        <v>56</v>
      </c>
      <c r="I13" s="8"/>
      <c r="J13" s="8">
        <v>2400</v>
      </c>
      <c r="K13" s="67">
        <f>SUM(J13:J21)</f>
        <v>18400</v>
      </c>
    </row>
    <row r="14" spans="1:11" x14ac:dyDescent="0.25">
      <c r="A14" s="7"/>
      <c r="B14" s="2" t="s">
        <v>48</v>
      </c>
      <c r="C14" s="7" t="s">
        <v>210</v>
      </c>
      <c r="D14" s="46" t="s">
        <v>90</v>
      </c>
      <c r="E14" s="7">
        <v>1</v>
      </c>
      <c r="F14" s="12"/>
      <c r="G14" s="12">
        <v>4</v>
      </c>
      <c r="H14" s="52"/>
      <c r="I14" s="8"/>
      <c r="J14" s="8">
        <v>1200</v>
      </c>
      <c r="K14" s="69"/>
    </row>
    <row r="15" spans="1:11" x14ac:dyDescent="0.25">
      <c r="A15" s="7"/>
      <c r="B15" s="2" t="s">
        <v>48</v>
      </c>
      <c r="C15" s="7" t="s">
        <v>210</v>
      </c>
      <c r="D15" s="46" t="s">
        <v>211</v>
      </c>
      <c r="E15" s="7">
        <v>1</v>
      </c>
      <c r="F15" s="12"/>
      <c r="G15" s="12">
        <v>4</v>
      </c>
      <c r="H15" s="52"/>
      <c r="I15" s="8"/>
      <c r="J15" s="8">
        <v>1200</v>
      </c>
      <c r="K15" s="69"/>
    </row>
    <row r="16" spans="1:11" x14ac:dyDescent="0.25">
      <c r="A16" s="7"/>
      <c r="B16" s="2" t="s">
        <v>48</v>
      </c>
      <c r="C16" s="7" t="s">
        <v>210</v>
      </c>
      <c r="D16" s="46" t="s">
        <v>212</v>
      </c>
      <c r="E16" s="7">
        <v>1</v>
      </c>
      <c r="F16" s="12"/>
      <c r="G16" s="12">
        <v>4</v>
      </c>
      <c r="H16" s="52"/>
      <c r="I16" s="8"/>
      <c r="J16" s="8">
        <v>1200</v>
      </c>
      <c r="K16" s="69"/>
    </row>
    <row r="17" spans="1:11" x14ac:dyDescent="0.25">
      <c r="A17" s="7"/>
      <c r="B17" s="2" t="s">
        <v>48</v>
      </c>
      <c r="C17" s="7" t="s">
        <v>210</v>
      </c>
      <c r="D17" s="46" t="s">
        <v>213</v>
      </c>
      <c r="E17" s="7">
        <v>2</v>
      </c>
      <c r="F17" s="12"/>
      <c r="G17" s="12">
        <v>8</v>
      </c>
      <c r="H17" s="52"/>
      <c r="I17" s="8"/>
      <c r="J17" s="8">
        <v>2400</v>
      </c>
      <c r="K17" s="69"/>
    </row>
    <row r="18" spans="1:11" x14ac:dyDescent="0.25">
      <c r="A18" s="7"/>
      <c r="B18" s="2" t="s">
        <v>48</v>
      </c>
      <c r="C18" s="7" t="s">
        <v>210</v>
      </c>
      <c r="D18" s="46" t="s">
        <v>214</v>
      </c>
      <c r="E18" s="7">
        <v>3</v>
      </c>
      <c r="F18" s="12"/>
      <c r="G18" s="12">
        <v>12</v>
      </c>
      <c r="H18" s="52"/>
      <c r="I18" s="8"/>
      <c r="J18" s="8">
        <v>4400</v>
      </c>
      <c r="K18" s="69"/>
    </row>
    <row r="19" spans="1:11" x14ac:dyDescent="0.25">
      <c r="A19" s="7"/>
      <c r="B19" s="2" t="s">
        <v>48</v>
      </c>
      <c r="C19" s="7" t="s">
        <v>210</v>
      </c>
      <c r="D19" s="46" t="s">
        <v>215</v>
      </c>
      <c r="E19" s="7">
        <v>2</v>
      </c>
      <c r="F19" s="12"/>
      <c r="G19" s="12">
        <v>8</v>
      </c>
      <c r="H19" s="52"/>
      <c r="I19" s="8"/>
      <c r="J19" s="8">
        <v>2400</v>
      </c>
      <c r="K19" s="69"/>
    </row>
    <row r="20" spans="1:11" x14ac:dyDescent="0.25">
      <c r="A20" s="7"/>
      <c r="B20" s="2" t="s">
        <v>48</v>
      </c>
      <c r="C20" s="7" t="s">
        <v>210</v>
      </c>
      <c r="D20" s="46" t="s">
        <v>216</v>
      </c>
      <c r="E20" s="7">
        <v>1</v>
      </c>
      <c r="F20" s="12"/>
      <c r="G20" s="12">
        <v>4</v>
      </c>
      <c r="H20" s="52"/>
      <c r="I20" s="8"/>
      <c r="J20" s="8">
        <v>1200</v>
      </c>
      <c r="K20" s="69"/>
    </row>
    <row r="21" spans="1:11" x14ac:dyDescent="0.25">
      <c r="A21" s="7"/>
      <c r="B21" s="2" t="s">
        <v>48</v>
      </c>
      <c r="C21" s="7" t="s">
        <v>210</v>
      </c>
      <c r="D21" s="46" t="s">
        <v>217</v>
      </c>
      <c r="E21" s="7">
        <v>1</v>
      </c>
      <c r="F21" s="12"/>
      <c r="G21" s="12">
        <v>4</v>
      </c>
      <c r="H21" s="54"/>
      <c r="I21" s="8"/>
      <c r="J21" s="8">
        <v>2000</v>
      </c>
      <c r="K21" s="70"/>
    </row>
    <row r="22" spans="1:11" x14ac:dyDescent="0.25">
      <c r="A22" s="7"/>
      <c r="B22" s="7" t="s">
        <v>39</v>
      </c>
      <c r="C22" s="7" t="s">
        <v>82</v>
      </c>
      <c r="D22" s="46" t="s">
        <v>84</v>
      </c>
      <c r="E22" s="7">
        <v>1</v>
      </c>
      <c r="F22" s="12"/>
      <c r="G22" s="12">
        <v>5</v>
      </c>
      <c r="H22" s="51">
        <f>SUM(G22:G25)</f>
        <v>20</v>
      </c>
      <c r="I22" s="8"/>
      <c r="J22" s="8">
        <v>1500</v>
      </c>
      <c r="K22" s="61">
        <f>SUM(J22:J25)</f>
        <v>9000</v>
      </c>
    </row>
    <row r="23" spans="1:11" x14ac:dyDescent="0.25">
      <c r="A23" s="7"/>
      <c r="B23" s="7" t="s">
        <v>39</v>
      </c>
      <c r="C23" s="7" t="s">
        <v>82</v>
      </c>
      <c r="D23" s="46" t="s">
        <v>83</v>
      </c>
      <c r="E23" s="7">
        <v>1</v>
      </c>
      <c r="F23" s="12"/>
      <c r="G23" s="12">
        <v>5</v>
      </c>
      <c r="H23" s="52"/>
      <c r="I23" s="8"/>
      <c r="J23" s="8">
        <v>2500</v>
      </c>
      <c r="K23" s="62"/>
    </row>
    <row r="24" spans="1:11" x14ac:dyDescent="0.25">
      <c r="A24" s="7"/>
      <c r="B24" s="7" t="s">
        <v>39</v>
      </c>
      <c r="C24" s="7" t="s">
        <v>82</v>
      </c>
      <c r="D24" s="46" t="s">
        <v>86</v>
      </c>
      <c r="E24" s="7">
        <v>1</v>
      </c>
      <c r="F24" s="12"/>
      <c r="G24" s="12">
        <v>4</v>
      </c>
      <c r="H24" s="52"/>
      <c r="I24" s="8"/>
      <c r="J24" s="8">
        <v>2000</v>
      </c>
      <c r="K24" s="62"/>
    </row>
    <row r="25" spans="1:11" x14ac:dyDescent="0.25">
      <c r="A25" s="7"/>
      <c r="B25" s="7" t="s">
        <v>39</v>
      </c>
      <c r="C25" s="7" t="s">
        <v>82</v>
      </c>
      <c r="D25" s="66" t="s">
        <v>218</v>
      </c>
      <c r="E25" s="7">
        <v>1</v>
      </c>
      <c r="F25" s="12"/>
      <c r="G25" s="12">
        <v>6</v>
      </c>
      <c r="H25" s="54"/>
      <c r="I25" s="8"/>
      <c r="J25" s="8">
        <v>3000</v>
      </c>
      <c r="K25" s="63"/>
    </row>
    <row r="26" spans="1:11" ht="33" x14ac:dyDescent="0.25">
      <c r="A26" s="7"/>
      <c r="B26" s="7" t="s">
        <v>39</v>
      </c>
      <c r="C26" s="7" t="s">
        <v>219</v>
      </c>
      <c r="D26" s="66" t="s">
        <v>220</v>
      </c>
      <c r="E26" s="7">
        <v>1</v>
      </c>
      <c r="F26" s="12"/>
      <c r="G26" s="12">
        <v>5</v>
      </c>
      <c r="H26" s="12">
        <f>SUM(G26)</f>
        <v>5</v>
      </c>
      <c r="I26" s="8"/>
      <c r="J26" s="8">
        <v>1500</v>
      </c>
      <c r="K26" s="8">
        <f>SUM(J26)</f>
        <v>1500</v>
      </c>
    </row>
    <row r="27" spans="1:11" ht="21.75" thickBot="1" x14ac:dyDescent="0.3">
      <c r="A27" s="9"/>
      <c r="B27" s="41" t="s">
        <v>199</v>
      </c>
      <c r="C27" s="42"/>
      <c r="D27" s="42"/>
      <c r="E27" s="42"/>
      <c r="F27" s="42"/>
      <c r="G27" s="42"/>
      <c r="H27" s="42"/>
      <c r="I27" s="42"/>
      <c r="J27" s="42"/>
      <c r="K27" s="43"/>
    </row>
    <row r="28" spans="1:11" ht="21.75" thickTop="1" x14ac:dyDescent="0.25">
      <c r="A28" s="19" t="s">
        <v>30</v>
      </c>
      <c r="B28" s="20"/>
      <c r="C28" s="20"/>
      <c r="D28" s="21"/>
      <c r="E28" s="16">
        <f>SUM(E4:E26)</f>
        <v>33</v>
      </c>
      <c r="F28" s="34">
        <f>SUM(H4:H26)</f>
        <v>135</v>
      </c>
      <c r="G28" s="35"/>
      <c r="H28" s="36"/>
      <c r="I28" s="34">
        <f>SUM(K4:K26)</f>
        <v>50500</v>
      </c>
      <c r="J28" s="35"/>
      <c r="K28" s="36"/>
    </row>
  </sheetData>
  <mergeCells count="18">
    <mergeCell ref="A28:D28"/>
    <mergeCell ref="F28:H28"/>
    <mergeCell ref="I28:K28"/>
    <mergeCell ref="H13:H21"/>
    <mergeCell ref="K13:K21"/>
    <mergeCell ref="H22:H25"/>
    <mergeCell ref="K22:K25"/>
    <mergeCell ref="B27:K27"/>
    <mergeCell ref="A2:A3"/>
    <mergeCell ref="B2:B3"/>
    <mergeCell ref="C2:C3"/>
    <mergeCell ref="D2:D3"/>
    <mergeCell ref="A1:K1"/>
    <mergeCell ref="E2:E3"/>
    <mergeCell ref="F2:H2"/>
    <mergeCell ref="I2:K2"/>
    <mergeCell ref="H4:H12"/>
    <mergeCell ref="K4:K1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2BADA-9703-4330-8292-C68A59E34E34}">
  <sheetPr>
    <tabColor theme="9" tint="0.79998168889431442"/>
  </sheetPr>
  <dimension ref="A1:J7"/>
  <sheetViews>
    <sheetView topLeftCell="B1" zoomScale="120" zoomScaleNormal="120" workbookViewId="0">
      <selection activeCell="F20" sqref="F20"/>
    </sheetView>
  </sheetViews>
  <sheetFormatPr defaultColWidth="9" defaultRowHeight="21" x14ac:dyDescent="0.25"/>
  <cols>
    <col min="1" max="1" width="10.625" style="1" hidden="1" customWidth="1"/>
    <col min="2" max="2" width="10.625" style="1" customWidth="1"/>
    <col min="3" max="3" width="15.5" style="1" customWidth="1"/>
    <col min="4" max="4" width="18" style="1" customWidth="1"/>
    <col min="5" max="8" width="12.625" style="1" customWidth="1"/>
    <col min="9" max="9" width="14.625" style="1" customWidth="1"/>
    <col min="10" max="10" width="15.375" style="1" customWidth="1"/>
    <col min="11" max="16384" width="9" style="1"/>
  </cols>
  <sheetData>
    <row r="1" spans="1:10" ht="28.5" customHeight="1" x14ac:dyDescent="0.25">
      <c r="A1" s="25" t="s">
        <v>36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18.75" customHeight="1" x14ac:dyDescent="0.25">
      <c r="A2" s="26" t="s">
        <v>5</v>
      </c>
      <c r="B2" s="26" t="s">
        <v>10</v>
      </c>
      <c r="C2" s="26" t="s">
        <v>9</v>
      </c>
      <c r="D2" s="26" t="s">
        <v>1</v>
      </c>
      <c r="E2" s="28" t="s">
        <v>4</v>
      </c>
      <c r="F2" s="29"/>
      <c r="G2" s="30"/>
      <c r="H2" s="31" t="s">
        <v>0</v>
      </c>
      <c r="I2" s="32"/>
      <c r="J2" s="33"/>
    </row>
    <row r="3" spans="1:10" ht="33.75" customHeight="1" x14ac:dyDescent="0.25">
      <c r="A3" s="27"/>
      <c r="B3" s="27"/>
      <c r="C3" s="27"/>
      <c r="D3" s="27"/>
      <c r="E3" s="4" t="s">
        <v>7</v>
      </c>
      <c r="F3" s="4" t="s">
        <v>8</v>
      </c>
      <c r="G3" s="15" t="s">
        <v>31</v>
      </c>
      <c r="H3" s="4" t="s">
        <v>2</v>
      </c>
      <c r="I3" s="4" t="s">
        <v>3</v>
      </c>
      <c r="J3" s="15" t="s">
        <v>34</v>
      </c>
    </row>
    <row r="4" spans="1:10" x14ac:dyDescent="0.25">
      <c r="A4" s="2"/>
      <c r="B4" s="2" t="s">
        <v>37</v>
      </c>
      <c r="C4" s="2" t="s">
        <v>38</v>
      </c>
      <c r="D4" s="2" t="s">
        <v>42</v>
      </c>
      <c r="E4" s="11">
        <v>1</v>
      </c>
      <c r="F4" s="11">
        <v>0</v>
      </c>
      <c r="G4" s="11">
        <f>SUM(E4:F4)</f>
        <v>1</v>
      </c>
      <c r="H4" s="14">
        <v>10000</v>
      </c>
      <c r="I4" s="14">
        <v>0</v>
      </c>
      <c r="J4" s="14">
        <f>SUM(H4:I4)</f>
        <v>10000</v>
      </c>
    </row>
    <row r="5" spans="1:10" x14ac:dyDescent="0.25">
      <c r="A5" s="2"/>
      <c r="B5" s="2" t="s">
        <v>39</v>
      </c>
      <c r="C5" s="2" t="s">
        <v>40</v>
      </c>
      <c r="D5" s="2" t="s">
        <v>44</v>
      </c>
      <c r="E5" s="11">
        <v>1</v>
      </c>
      <c r="F5" s="11">
        <v>0</v>
      </c>
      <c r="G5" s="11">
        <f>SUM(E5:F5)</f>
        <v>1</v>
      </c>
      <c r="H5" s="14">
        <v>10000</v>
      </c>
      <c r="I5" s="14">
        <v>0</v>
      </c>
      <c r="J5" s="14">
        <f>SUM(H5:I5)</f>
        <v>10000</v>
      </c>
    </row>
    <row r="6" spans="1:10" ht="21.75" thickBot="1" x14ac:dyDescent="0.3">
      <c r="A6" s="9"/>
      <c r="B6" s="41" t="s">
        <v>45</v>
      </c>
      <c r="C6" s="42"/>
      <c r="D6" s="42"/>
      <c r="E6" s="42"/>
      <c r="F6" s="42"/>
      <c r="G6" s="42"/>
      <c r="H6" s="42"/>
      <c r="I6" s="42"/>
      <c r="J6" s="43"/>
    </row>
    <row r="7" spans="1:10" ht="21.75" thickTop="1" x14ac:dyDescent="0.25">
      <c r="A7" s="19" t="s">
        <v>30</v>
      </c>
      <c r="B7" s="20"/>
      <c r="C7" s="20"/>
      <c r="D7" s="21"/>
      <c r="E7" s="39">
        <f>SUM(E4:E5)</f>
        <v>2</v>
      </c>
      <c r="F7" s="39">
        <v>0</v>
      </c>
      <c r="G7" s="38">
        <f>SUM(G4:G5)</f>
        <v>2</v>
      </c>
      <c r="H7" s="34">
        <f>SUM(H4:H5)</f>
        <v>20000</v>
      </c>
      <c r="I7" s="35"/>
      <c r="J7" s="36"/>
    </row>
  </sheetData>
  <mergeCells count="10">
    <mergeCell ref="A7:D7"/>
    <mergeCell ref="H7:J7"/>
    <mergeCell ref="A1:J1"/>
    <mergeCell ref="A2:A3"/>
    <mergeCell ref="B2:B3"/>
    <mergeCell ref="C2:C3"/>
    <mergeCell ref="D2:D3"/>
    <mergeCell ref="E2:G2"/>
    <mergeCell ref="H2:J2"/>
    <mergeCell ref="B6:J6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09105-AEB1-44B6-8FFE-2CBB06F00785}">
  <sheetPr>
    <tabColor theme="9" tint="0.79998168889431442"/>
  </sheetPr>
  <dimension ref="A1:J6"/>
  <sheetViews>
    <sheetView topLeftCell="B1" zoomScale="120" zoomScaleNormal="120" workbookViewId="0">
      <selection activeCell="E3" sqref="E1:E1048576"/>
    </sheetView>
  </sheetViews>
  <sheetFormatPr defaultColWidth="9" defaultRowHeight="21" x14ac:dyDescent="0.25"/>
  <cols>
    <col min="1" max="1" width="10.625" style="1" hidden="1" customWidth="1"/>
    <col min="2" max="2" width="15.875" style="1" customWidth="1"/>
    <col min="3" max="3" width="16.125" style="1" customWidth="1"/>
    <col min="4" max="4" width="18" style="1" customWidth="1"/>
    <col min="5" max="8" width="12.625" style="1" customWidth="1"/>
    <col min="9" max="9" width="14.625" style="1" customWidth="1"/>
    <col min="10" max="10" width="15.375" style="1" customWidth="1"/>
    <col min="11" max="16384" width="9" style="1"/>
  </cols>
  <sheetData>
    <row r="1" spans="1:10" ht="28.5" customHeight="1" x14ac:dyDescent="0.25">
      <c r="A1" s="25" t="s">
        <v>20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18.75" customHeight="1" x14ac:dyDescent="0.25">
      <c r="A2" s="26" t="s">
        <v>5</v>
      </c>
      <c r="B2" s="26" t="s">
        <v>10</v>
      </c>
      <c r="C2" s="26" t="s">
        <v>9</v>
      </c>
      <c r="D2" s="26" t="s">
        <v>1</v>
      </c>
      <c r="E2" s="28" t="s">
        <v>4</v>
      </c>
      <c r="F2" s="29"/>
      <c r="G2" s="30"/>
      <c r="H2" s="31" t="s">
        <v>0</v>
      </c>
      <c r="I2" s="32"/>
      <c r="J2" s="33"/>
    </row>
    <row r="3" spans="1:10" ht="33.75" customHeight="1" x14ac:dyDescent="0.25">
      <c r="A3" s="27"/>
      <c r="B3" s="27"/>
      <c r="C3" s="27"/>
      <c r="D3" s="27"/>
      <c r="E3" s="4" t="s">
        <v>7</v>
      </c>
      <c r="F3" s="4" t="s">
        <v>8</v>
      </c>
      <c r="G3" s="15" t="s">
        <v>34</v>
      </c>
      <c r="H3" s="4" t="s">
        <v>2</v>
      </c>
      <c r="I3" s="4" t="s">
        <v>3</v>
      </c>
      <c r="J3" s="15" t="s">
        <v>34</v>
      </c>
    </row>
    <row r="4" spans="1:10" x14ac:dyDescent="0.25">
      <c r="A4" s="2"/>
      <c r="B4" s="2" t="s">
        <v>37</v>
      </c>
      <c r="C4" s="2" t="s">
        <v>38</v>
      </c>
      <c r="D4" s="2" t="s">
        <v>42</v>
      </c>
      <c r="E4" s="11">
        <v>1</v>
      </c>
      <c r="F4" s="11">
        <v>1</v>
      </c>
      <c r="G4" s="11">
        <f>SUM(E4:F4)</f>
        <v>2</v>
      </c>
      <c r="H4" s="14">
        <v>6000</v>
      </c>
      <c r="I4" s="14">
        <v>0</v>
      </c>
      <c r="J4" s="14">
        <f>SUM(H4:I4)</f>
        <v>6000</v>
      </c>
    </row>
    <row r="5" spans="1:10" ht="21.75" thickBot="1" x14ac:dyDescent="0.3">
      <c r="A5" s="2"/>
      <c r="B5" s="40" t="s">
        <v>41</v>
      </c>
      <c r="C5" s="40"/>
      <c r="D5" s="40" t="s">
        <v>43</v>
      </c>
      <c r="E5" s="11">
        <v>1</v>
      </c>
      <c r="F5" s="11">
        <v>1</v>
      </c>
      <c r="G5" s="11">
        <f>SUM(E5:F5)</f>
        <v>2</v>
      </c>
      <c r="H5" s="14">
        <v>6000</v>
      </c>
      <c r="I5" s="14">
        <v>0</v>
      </c>
      <c r="J5" s="14">
        <f>SUM(H5:I5)</f>
        <v>6000</v>
      </c>
    </row>
    <row r="6" spans="1:10" ht="21.75" thickTop="1" x14ac:dyDescent="0.25">
      <c r="A6" s="19" t="s">
        <v>30</v>
      </c>
      <c r="B6" s="20"/>
      <c r="C6" s="20"/>
      <c r="D6" s="21"/>
      <c r="E6" s="39">
        <f>SUM(E4:E5)</f>
        <v>2</v>
      </c>
      <c r="F6" s="37">
        <f>SUM(F4:F5)</f>
        <v>2</v>
      </c>
      <c r="G6" s="39">
        <f>SUM(G4:G5)</f>
        <v>4</v>
      </c>
      <c r="H6" s="34">
        <f>SUM(H4:H5)</f>
        <v>12000</v>
      </c>
      <c r="I6" s="35"/>
      <c r="J6" s="36"/>
    </row>
  </sheetData>
  <mergeCells count="9">
    <mergeCell ref="A6:D6"/>
    <mergeCell ref="H6:J6"/>
    <mergeCell ref="A1:J1"/>
    <mergeCell ref="A2:A3"/>
    <mergeCell ref="B2:B3"/>
    <mergeCell ref="C2:C3"/>
    <mergeCell ref="D2:D3"/>
    <mergeCell ref="E2:G2"/>
    <mergeCell ref="H2:J2"/>
  </mergeCells>
  <phoneticPr fontId="1" type="noConversion"/>
  <pageMargins left="0.7" right="0.7" top="0.75" bottom="0.75" header="0.3" footer="0.3"/>
  <pageSetup paperSize="9" orientation="portrait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E06C8-5A9C-435D-AB2E-6B21F91C3C57}">
  <sheetPr>
    <tabColor theme="8" tint="0.79998168889431442"/>
  </sheetPr>
  <dimension ref="A1:J7"/>
  <sheetViews>
    <sheetView topLeftCell="B1" zoomScale="120" zoomScaleNormal="120" workbookViewId="0">
      <selection activeCell="G11" sqref="G11"/>
    </sheetView>
  </sheetViews>
  <sheetFormatPr defaultColWidth="9" defaultRowHeight="21" x14ac:dyDescent="0.25"/>
  <cols>
    <col min="1" max="1" width="10.625" style="1" hidden="1" customWidth="1"/>
    <col min="2" max="2" width="10.625" style="1" customWidth="1"/>
    <col min="3" max="3" width="18.375" style="1" customWidth="1"/>
    <col min="4" max="4" width="3.125" style="1" hidden="1" customWidth="1"/>
    <col min="5" max="5" width="14.875" style="1" customWidth="1"/>
    <col min="6" max="7" width="15.875" style="1" customWidth="1"/>
    <col min="8" max="8" width="12.625" style="1" customWidth="1"/>
    <col min="9" max="9" width="14.625" style="1" customWidth="1"/>
    <col min="10" max="10" width="15.375" style="1" customWidth="1"/>
    <col min="11" max="16384" width="9" style="1"/>
  </cols>
  <sheetData>
    <row r="1" spans="1:10" ht="28.5" customHeight="1" x14ac:dyDescent="0.25">
      <c r="A1" s="25" t="s">
        <v>13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18.75" customHeight="1" x14ac:dyDescent="0.25">
      <c r="A2" s="26" t="s">
        <v>5</v>
      </c>
      <c r="B2" s="26" t="s">
        <v>10</v>
      </c>
      <c r="C2" s="26" t="s">
        <v>9</v>
      </c>
      <c r="D2" s="26" t="s">
        <v>1</v>
      </c>
      <c r="E2" s="28" t="s">
        <v>4</v>
      </c>
      <c r="F2" s="29"/>
      <c r="G2" s="30"/>
      <c r="H2" s="31" t="s">
        <v>0</v>
      </c>
      <c r="I2" s="32"/>
      <c r="J2" s="33"/>
    </row>
    <row r="3" spans="1:10" ht="44.65" customHeight="1" x14ac:dyDescent="0.25">
      <c r="A3" s="27"/>
      <c r="B3" s="27"/>
      <c r="C3" s="27"/>
      <c r="D3" s="27"/>
      <c r="E3" s="45" t="s">
        <v>221</v>
      </c>
      <c r="F3" s="45" t="s">
        <v>222</v>
      </c>
      <c r="G3" s="15" t="s">
        <v>31</v>
      </c>
      <c r="H3" s="18" t="s">
        <v>2</v>
      </c>
      <c r="I3" s="18" t="s">
        <v>3</v>
      </c>
      <c r="J3" s="15" t="s">
        <v>33</v>
      </c>
    </row>
    <row r="4" spans="1:10" x14ac:dyDescent="0.25">
      <c r="A4" s="2"/>
      <c r="B4" s="2" t="s">
        <v>39</v>
      </c>
      <c r="C4" s="2" t="s">
        <v>93</v>
      </c>
      <c r="D4" s="2"/>
      <c r="E4" s="11"/>
      <c r="F4" s="11"/>
      <c r="G4" s="11"/>
      <c r="H4" s="14">
        <v>15000</v>
      </c>
      <c r="I4" s="14"/>
      <c r="J4" s="14">
        <v>15000</v>
      </c>
    </row>
    <row r="5" spans="1:10" x14ac:dyDescent="0.25">
      <c r="A5" s="2"/>
      <c r="B5" s="2" t="s">
        <v>48</v>
      </c>
      <c r="C5" s="2" t="s">
        <v>223</v>
      </c>
      <c r="D5" s="2"/>
      <c r="E5" s="11"/>
      <c r="F5" s="11"/>
      <c r="G5" s="11"/>
      <c r="H5" s="14">
        <v>14335</v>
      </c>
      <c r="I5" s="14"/>
      <c r="J5" s="14">
        <v>14335</v>
      </c>
    </row>
    <row r="6" spans="1:10" ht="21.75" thickBot="1" x14ac:dyDescent="0.3">
      <c r="A6" s="9"/>
      <c r="B6" s="41" t="s">
        <v>224</v>
      </c>
      <c r="C6" s="74"/>
      <c r="D6" s="74"/>
      <c r="E6" s="74"/>
      <c r="F6" s="74"/>
      <c r="G6" s="74"/>
      <c r="H6" s="74"/>
      <c r="I6" s="74"/>
      <c r="J6" s="75"/>
    </row>
    <row r="7" spans="1:10" ht="21.75" thickTop="1" x14ac:dyDescent="0.25">
      <c r="A7" s="19" t="s">
        <v>30</v>
      </c>
      <c r="B7" s="20"/>
      <c r="C7" s="20"/>
      <c r="D7" s="21"/>
      <c r="E7" s="39">
        <f>SUM(E4:E5)</f>
        <v>0</v>
      </c>
      <c r="F7" s="39">
        <f>SUM(F4:F5)</f>
        <v>0</v>
      </c>
      <c r="G7" s="38">
        <f>SUM(G4:G5)</f>
        <v>0</v>
      </c>
      <c r="H7" s="34">
        <f>SUM(J4:J5)</f>
        <v>29335</v>
      </c>
      <c r="I7" s="35"/>
      <c r="J7" s="36"/>
    </row>
  </sheetData>
  <mergeCells count="10">
    <mergeCell ref="A1:J1"/>
    <mergeCell ref="A2:A3"/>
    <mergeCell ref="B2:B3"/>
    <mergeCell ref="C2:C3"/>
    <mergeCell ref="D2:D3"/>
    <mergeCell ref="E2:G2"/>
    <mergeCell ref="H2:J2"/>
    <mergeCell ref="B6:J6"/>
    <mergeCell ref="A7:D7"/>
    <mergeCell ref="H7:J7"/>
  </mergeCells>
  <phoneticPr fontId="1" type="noConversion"/>
  <pageMargins left="0.7" right="0.7" top="0.75" bottom="0.75" header="0.3" footer="0.3"/>
  <pageSetup paperSize="9" orientation="portrait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6AE10-F5F5-45FF-88B1-98026979602C}">
  <sheetPr>
    <tabColor theme="8" tint="0.79998168889431442"/>
  </sheetPr>
  <dimension ref="A1:J28"/>
  <sheetViews>
    <sheetView topLeftCell="B1" zoomScale="120" zoomScaleNormal="120" workbookViewId="0">
      <selection activeCell="E29" sqref="E29"/>
    </sheetView>
  </sheetViews>
  <sheetFormatPr defaultColWidth="9" defaultRowHeight="21" x14ac:dyDescent="0.25"/>
  <cols>
    <col min="1" max="1" width="10.625" style="1" hidden="1" customWidth="1"/>
    <col min="2" max="2" width="17.25" style="1" customWidth="1"/>
    <col min="3" max="4" width="18" style="1" customWidth="1"/>
    <col min="5" max="8" width="12.625" style="1" customWidth="1"/>
    <col min="9" max="9" width="14.625" style="1" customWidth="1"/>
    <col min="10" max="10" width="15.375" style="1" customWidth="1"/>
    <col min="11" max="16384" width="9" style="1"/>
  </cols>
  <sheetData>
    <row r="1" spans="1:10" ht="28.5" customHeight="1" x14ac:dyDescent="0.25">
      <c r="A1" s="25" t="s">
        <v>15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18.75" customHeight="1" x14ac:dyDescent="0.25">
      <c r="A2" s="26" t="s">
        <v>5</v>
      </c>
      <c r="B2" s="26" t="s">
        <v>10</v>
      </c>
      <c r="C2" s="26" t="s">
        <v>9</v>
      </c>
      <c r="D2" s="26" t="s">
        <v>1</v>
      </c>
      <c r="E2" s="28" t="s">
        <v>4</v>
      </c>
      <c r="F2" s="29"/>
      <c r="G2" s="30"/>
      <c r="H2" s="31" t="s">
        <v>0</v>
      </c>
      <c r="I2" s="32"/>
      <c r="J2" s="33"/>
    </row>
    <row r="3" spans="1:10" ht="33.75" customHeight="1" x14ac:dyDescent="0.25">
      <c r="A3" s="27"/>
      <c r="B3" s="27"/>
      <c r="C3" s="27"/>
      <c r="D3" s="27"/>
      <c r="E3" s="18" t="s">
        <v>7</v>
      </c>
      <c r="F3" s="18" t="s">
        <v>8</v>
      </c>
      <c r="G3" s="15" t="s">
        <v>31</v>
      </c>
      <c r="H3" s="18" t="s">
        <v>2</v>
      </c>
      <c r="I3" s="18" t="s">
        <v>3</v>
      </c>
      <c r="J3" s="15" t="s">
        <v>33</v>
      </c>
    </row>
    <row r="4" spans="1:10" x14ac:dyDescent="0.25">
      <c r="A4" s="2"/>
      <c r="B4" s="2" t="s">
        <v>37</v>
      </c>
      <c r="C4" s="2" t="s">
        <v>37</v>
      </c>
      <c r="D4" s="2" t="s">
        <v>226</v>
      </c>
      <c r="E4" s="11">
        <v>1</v>
      </c>
      <c r="F4" s="11">
        <v>2</v>
      </c>
      <c r="G4" s="47">
        <v>11</v>
      </c>
      <c r="H4" s="14">
        <v>9186</v>
      </c>
      <c r="I4" s="14"/>
      <c r="J4" s="67">
        <v>18706</v>
      </c>
    </row>
    <row r="5" spans="1:10" x14ac:dyDescent="0.25">
      <c r="A5" s="2"/>
      <c r="B5" s="2" t="s">
        <v>37</v>
      </c>
      <c r="C5" s="2" t="s">
        <v>37</v>
      </c>
      <c r="D5" s="2" t="s">
        <v>227</v>
      </c>
      <c r="E5" s="11">
        <v>0</v>
      </c>
      <c r="F5" s="11">
        <v>3</v>
      </c>
      <c r="G5" s="76"/>
      <c r="H5" s="14">
        <v>5670</v>
      </c>
      <c r="I5" s="14"/>
      <c r="J5" s="77"/>
    </row>
    <row r="6" spans="1:10" x14ac:dyDescent="0.25">
      <c r="A6" s="7"/>
      <c r="B6" s="2" t="s">
        <v>37</v>
      </c>
      <c r="C6" s="2" t="s">
        <v>37</v>
      </c>
      <c r="D6" s="7" t="s">
        <v>228</v>
      </c>
      <c r="E6" s="12">
        <v>0</v>
      </c>
      <c r="F6" s="12">
        <v>5</v>
      </c>
      <c r="G6" s="78"/>
      <c r="H6" s="8">
        <v>3850</v>
      </c>
      <c r="I6" s="8"/>
      <c r="J6" s="79"/>
    </row>
    <row r="7" spans="1:10" x14ac:dyDescent="0.25">
      <c r="A7" s="7"/>
      <c r="B7" s="7" t="s">
        <v>48</v>
      </c>
      <c r="C7" s="7" t="s">
        <v>49</v>
      </c>
      <c r="D7" s="7" t="s">
        <v>229</v>
      </c>
      <c r="E7" s="12">
        <v>2</v>
      </c>
      <c r="F7" s="12">
        <v>1</v>
      </c>
      <c r="G7" s="51">
        <v>7</v>
      </c>
      <c r="H7" s="8">
        <v>9400</v>
      </c>
      <c r="I7" s="8"/>
      <c r="J7" s="67">
        <v>17552</v>
      </c>
    </row>
    <row r="8" spans="1:10" x14ac:dyDescent="0.25">
      <c r="A8" s="7"/>
      <c r="B8" s="7" t="s">
        <v>48</v>
      </c>
      <c r="C8" s="7" t="s">
        <v>49</v>
      </c>
      <c r="D8" s="7" t="s">
        <v>230</v>
      </c>
      <c r="E8" s="12">
        <v>0</v>
      </c>
      <c r="F8" s="12">
        <v>4</v>
      </c>
      <c r="G8" s="78"/>
      <c r="H8" s="8">
        <v>8152</v>
      </c>
      <c r="I8" s="8"/>
      <c r="J8" s="79"/>
    </row>
    <row r="9" spans="1:10" x14ac:dyDescent="0.25">
      <c r="A9" s="7"/>
      <c r="B9" s="7" t="s">
        <v>48</v>
      </c>
      <c r="C9" s="7" t="s">
        <v>76</v>
      </c>
      <c r="D9" s="7" t="s">
        <v>231</v>
      </c>
      <c r="E9" s="12">
        <v>1</v>
      </c>
      <c r="F9" s="12">
        <v>10</v>
      </c>
      <c r="G9" s="12">
        <v>11</v>
      </c>
      <c r="H9" s="8">
        <v>4296</v>
      </c>
      <c r="I9" s="8"/>
      <c r="J9" s="14">
        <v>4296</v>
      </c>
    </row>
    <row r="10" spans="1:10" x14ac:dyDescent="0.25">
      <c r="A10" s="7"/>
      <c r="B10" s="7" t="s">
        <v>39</v>
      </c>
      <c r="C10" s="7" t="s">
        <v>82</v>
      </c>
      <c r="D10" s="7" t="s">
        <v>83</v>
      </c>
      <c r="E10" s="12">
        <v>0</v>
      </c>
      <c r="F10" s="12">
        <v>3</v>
      </c>
      <c r="G10" s="51">
        <v>36</v>
      </c>
      <c r="H10" s="8">
        <v>8074</v>
      </c>
      <c r="I10" s="8"/>
      <c r="J10" s="67">
        <v>73332</v>
      </c>
    </row>
    <row r="11" spans="1:10" x14ac:dyDescent="0.25">
      <c r="A11" s="7"/>
      <c r="B11" s="7" t="s">
        <v>39</v>
      </c>
      <c r="C11" s="7" t="s">
        <v>82</v>
      </c>
      <c r="D11" s="7" t="s">
        <v>84</v>
      </c>
      <c r="E11" s="12">
        <v>0</v>
      </c>
      <c r="F11" s="12">
        <v>5</v>
      </c>
      <c r="G11" s="76"/>
      <c r="H11" s="8">
        <v>9359</v>
      </c>
      <c r="I11" s="8"/>
      <c r="J11" s="80"/>
    </row>
    <row r="12" spans="1:10" x14ac:dyDescent="0.25">
      <c r="A12" s="7"/>
      <c r="B12" s="7" t="s">
        <v>39</v>
      </c>
      <c r="C12" s="7" t="s">
        <v>82</v>
      </c>
      <c r="D12" s="7" t="s">
        <v>90</v>
      </c>
      <c r="E12" s="12">
        <v>0</v>
      </c>
      <c r="F12" s="12">
        <v>5</v>
      </c>
      <c r="G12" s="76"/>
      <c r="H12" s="8">
        <v>10000</v>
      </c>
      <c r="I12" s="8"/>
      <c r="J12" s="80"/>
    </row>
    <row r="13" spans="1:10" x14ac:dyDescent="0.25">
      <c r="A13" s="7"/>
      <c r="B13" s="7" t="s">
        <v>39</v>
      </c>
      <c r="C13" s="7" t="s">
        <v>82</v>
      </c>
      <c r="D13" s="7" t="s">
        <v>91</v>
      </c>
      <c r="E13" s="12">
        <v>0</v>
      </c>
      <c r="F13" s="12">
        <v>1</v>
      </c>
      <c r="G13" s="76"/>
      <c r="H13" s="8">
        <v>5950</v>
      </c>
      <c r="I13" s="8"/>
      <c r="J13" s="80"/>
    </row>
    <row r="14" spans="1:10" x14ac:dyDescent="0.25">
      <c r="A14" s="7"/>
      <c r="B14" s="7" t="s">
        <v>39</v>
      </c>
      <c r="C14" s="7" t="s">
        <v>82</v>
      </c>
      <c r="D14" s="7" t="s">
        <v>232</v>
      </c>
      <c r="E14" s="12">
        <v>0</v>
      </c>
      <c r="F14" s="12">
        <v>6</v>
      </c>
      <c r="G14" s="76"/>
      <c r="H14" s="8">
        <v>10000</v>
      </c>
      <c r="I14" s="8"/>
      <c r="J14" s="80"/>
    </row>
    <row r="15" spans="1:10" x14ac:dyDescent="0.25">
      <c r="A15" s="7"/>
      <c r="B15" s="7" t="s">
        <v>39</v>
      </c>
      <c r="C15" s="7" t="s">
        <v>82</v>
      </c>
      <c r="D15" s="7" t="s">
        <v>87</v>
      </c>
      <c r="E15" s="12">
        <v>0</v>
      </c>
      <c r="F15" s="12">
        <v>6</v>
      </c>
      <c r="G15" s="76"/>
      <c r="H15" s="8">
        <v>9999</v>
      </c>
      <c r="I15" s="8"/>
      <c r="J15" s="80"/>
    </row>
    <row r="16" spans="1:10" x14ac:dyDescent="0.25">
      <c r="A16" s="7"/>
      <c r="B16" s="7" t="s">
        <v>39</v>
      </c>
      <c r="C16" s="7" t="s">
        <v>82</v>
      </c>
      <c r="D16" s="7" t="s">
        <v>89</v>
      </c>
      <c r="E16" s="12">
        <v>1</v>
      </c>
      <c r="F16" s="12">
        <v>5</v>
      </c>
      <c r="G16" s="76"/>
      <c r="H16" s="8">
        <v>9950</v>
      </c>
      <c r="I16" s="8"/>
      <c r="J16" s="80"/>
    </row>
    <row r="17" spans="1:10" x14ac:dyDescent="0.25">
      <c r="A17" s="7"/>
      <c r="B17" s="7" t="s">
        <v>39</v>
      </c>
      <c r="C17" s="7" t="s">
        <v>82</v>
      </c>
      <c r="D17" s="7" t="s">
        <v>233</v>
      </c>
      <c r="E17" s="12">
        <v>0</v>
      </c>
      <c r="F17" s="12">
        <v>4</v>
      </c>
      <c r="G17" s="78"/>
      <c r="H17" s="8">
        <v>10000</v>
      </c>
      <c r="I17" s="8"/>
      <c r="J17" s="81"/>
    </row>
    <row r="18" spans="1:10" x14ac:dyDescent="0.25">
      <c r="A18" s="7"/>
      <c r="B18" s="7" t="s">
        <v>39</v>
      </c>
      <c r="C18" s="7" t="s">
        <v>93</v>
      </c>
      <c r="D18" s="7" t="s">
        <v>234</v>
      </c>
      <c r="E18" s="12">
        <v>0</v>
      </c>
      <c r="F18" s="12">
        <v>2</v>
      </c>
      <c r="G18" s="12">
        <v>2</v>
      </c>
      <c r="H18" s="8">
        <v>1220</v>
      </c>
      <c r="I18" s="8"/>
      <c r="J18" s="8">
        <v>1220</v>
      </c>
    </row>
    <row r="19" spans="1:10" x14ac:dyDescent="0.25">
      <c r="A19" s="7"/>
      <c r="B19" s="7" t="s">
        <v>107</v>
      </c>
      <c r="C19" s="7" t="s">
        <v>235</v>
      </c>
      <c r="D19" s="7" t="s">
        <v>119</v>
      </c>
      <c r="E19" s="12">
        <v>0</v>
      </c>
      <c r="F19" s="12">
        <v>5</v>
      </c>
      <c r="G19" s="12">
        <v>5</v>
      </c>
      <c r="H19" s="8">
        <v>4700</v>
      </c>
      <c r="I19" s="8"/>
      <c r="J19" s="8">
        <v>4700</v>
      </c>
    </row>
    <row r="20" spans="1:10" x14ac:dyDescent="0.25">
      <c r="A20" s="7"/>
      <c r="B20" s="7" t="s">
        <v>107</v>
      </c>
      <c r="C20" s="7" t="s">
        <v>235</v>
      </c>
      <c r="D20" s="7" t="s">
        <v>236</v>
      </c>
      <c r="E20" s="12">
        <v>0</v>
      </c>
      <c r="F20" s="12">
        <v>5</v>
      </c>
      <c r="G20" s="51">
        <v>28</v>
      </c>
      <c r="H20" s="8">
        <v>9250</v>
      </c>
      <c r="I20" s="8"/>
      <c r="J20" s="61">
        <v>48200</v>
      </c>
    </row>
    <row r="21" spans="1:10" x14ac:dyDescent="0.25">
      <c r="A21" s="7"/>
      <c r="B21" s="7" t="s">
        <v>107</v>
      </c>
      <c r="C21" s="7" t="s">
        <v>235</v>
      </c>
      <c r="D21" s="7" t="s">
        <v>237</v>
      </c>
      <c r="E21" s="12">
        <v>0</v>
      </c>
      <c r="F21" s="12">
        <v>5</v>
      </c>
      <c r="G21" s="76"/>
      <c r="H21" s="8">
        <v>7950</v>
      </c>
      <c r="I21" s="8"/>
      <c r="J21" s="80"/>
    </row>
    <row r="22" spans="1:10" x14ac:dyDescent="0.25">
      <c r="A22" s="7"/>
      <c r="B22" s="7" t="s">
        <v>107</v>
      </c>
      <c r="C22" s="7" t="s">
        <v>235</v>
      </c>
      <c r="D22" s="7" t="s">
        <v>238</v>
      </c>
      <c r="E22" s="12">
        <v>1</v>
      </c>
      <c r="F22" s="12">
        <v>4</v>
      </c>
      <c r="G22" s="76"/>
      <c r="H22" s="8">
        <v>8550</v>
      </c>
      <c r="I22" s="8"/>
      <c r="J22" s="80"/>
    </row>
    <row r="23" spans="1:10" x14ac:dyDescent="0.25">
      <c r="A23" s="7"/>
      <c r="B23" s="7" t="s">
        <v>107</v>
      </c>
      <c r="C23" s="7" t="s">
        <v>235</v>
      </c>
      <c r="D23" s="7" t="s">
        <v>239</v>
      </c>
      <c r="E23" s="12">
        <v>0</v>
      </c>
      <c r="F23" s="12">
        <v>5</v>
      </c>
      <c r="G23" s="76"/>
      <c r="H23" s="8">
        <v>9250</v>
      </c>
      <c r="I23" s="8"/>
      <c r="J23" s="80"/>
    </row>
    <row r="24" spans="1:10" x14ac:dyDescent="0.25">
      <c r="A24" s="7"/>
      <c r="B24" s="7" t="s">
        <v>107</v>
      </c>
      <c r="C24" s="7" t="s">
        <v>235</v>
      </c>
      <c r="D24" s="7" t="s">
        <v>240</v>
      </c>
      <c r="E24" s="12">
        <v>0</v>
      </c>
      <c r="F24" s="12">
        <v>4</v>
      </c>
      <c r="G24" s="76"/>
      <c r="H24" s="8">
        <v>5800</v>
      </c>
      <c r="I24" s="8"/>
      <c r="J24" s="80"/>
    </row>
    <row r="25" spans="1:10" x14ac:dyDescent="0.25">
      <c r="A25" s="7"/>
      <c r="B25" s="7" t="s">
        <v>107</v>
      </c>
      <c r="C25" s="7" t="s">
        <v>235</v>
      </c>
      <c r="D25" s="7" t="s">
        <v>112</v>
      </c>
      <c r="E25" s="12">
        <v>0</v>
      </c>
      <c r="F25" s="12">
        <v>4</v>
      </c>
      <c r="G25" s="78"/>
      <c r="H25" s="8">
        <v>7400</v>
      </c>
      <c r="I25" s="8"/>
      <c r="J25" s="81"/>
    </row>
    <row r="26" spans="1:10" x14ac:dyDescent="0.25">
      <c r="A26" s="7"/>
      <c r="B26" s="7" t="s">
        <v>107</v>
      </c>
      <c r="C26" s="7" t="s">
        <v>107</v>
      </c>
      <c r="D26" s="7" t="s">
        <v>109</v>
      </c>
      <c r="E26" s="12">
        <v>0</v>
      </c>
      <c r="F26" s="12">
        <v>4</v>
      </c>
      <c r="G26" s="12">
        <v>4</v>
      </c>
      <c r="H26" s="8">
        <v>5342</v>
      </c>
      <c r="I26" s="8"/>
      <c r="J26" s="8">
        <v>5342</v>
      </c>
    </row>
    <row r="27" spans="1:10" ht="21.75" thickBot="1" x14ac:dyDescent="0.3">
      <c r="A27" s="9"/>
      <c r="B27" s="41" t="s">
        <v>224</v>
      </c>
      <c r="C27" s="74"/>
      <c r="D27" s="74"/>
      <c r="E27" s="74"/>
      <c r="F27" s="74"/>
      <c r="G27" s="74"/>
      <c r="H27" s="74"/>
      <c r="I27" s="74"/>
      <c r="J27" s="75"/>
    </row>
    <row r="28" spans="1:10" ht="21.75" thickTop="1" x14ac:dyDescent="0.25">
      <c r="A28" s="19" t="s">
        <v>30</v>
      </c>
      <c r="B28" s="20"/>
      <c r="C28" s="20"/>
      <c r="D28" s="21"/>
      <c r="E28" s="64">
        <f>SUM(E4:E26)</f>
        <v>6</v>
      </c>
      <c r="F28" s="64">
        <f>SUM(F4:F26)</f>
        <v>98</v>
      </c>
      <c r="G28" s="17">
        <f>SUM(G4:G26)</f>
        <v>104</v>
      </c>
      <c r="H28" s="22">
        <f>SUM(J4:J26)</f>
        <v>173348</v>
      </c>
      <c r="I28" s="23"/>
      <c r="J28" s="24"/>
    </row>
  </sheetData>
  <mergeCells count="18">
    <mergeCell ref="G20:G25"/>
    <mergeCell ref="J20:J25"/>
    <mergeCell ref="B27:J27"/>
    <mergeCell ref="A28:D28"/>
    <mergeCell ref="H28:J28"/>
    <mergeCell ref="A1:J1"/>
    <mergeCell ref="A2:A3"/>
    <mergeCell ref="B2:B3"/>
    <mergeCell ref="C2:C3"/>
    <mergeCell ref="D2:D3"/>
    <mergeCell ref="E2:G2"/>
    <mergeCell ref="H2:J2"/>
    <mergeCell ref="G4:G6"/>
    <mergeCell ref="J4:J6"/>
    <mergeCell ref="G7:G8"/>
    <mergeCell ref="J7:J8"/>
    <mergeCell ref="G10:G17"/>
    <mergeCell ref="J10:J17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CEA79-7205-4D30-AF18-C172B40F9942}">
  <sheetPr>
    <tabColor theme="8" tint="0.79998168889431442"/>
  </sheetPr>
  <dimension ref="A1:J10"/>
  <sheetViews>
    <sheetView topLeftCell="B1" zoomScale="120" zoomScaleNormal="120" workbookViewId="0">
      <selection activeCell="E10" sqref="E10"/>
    </sheetView>
  </sheetViews>
  <sheetFormatPr defaultColWidth="9" defaultRowHeight="21" x14ac:dyDescent="0.25"/>
  <cols>
    <col min="1" max="1" width="10.625" style="1" hidden="1" customWidth="1"/>
    <col min="2" max="2" width="17.125" style="1" customWidth="1"/>
    <col min="3" max="4" width="14" style="1" customWidth="1"/>
    <col min="5" max="7" width="18.25" style="1" customWidth="1"/>
    <col min="8" max="8" width="12.625" style="1" customWidth="1"/>
    <col min="9" max="9" width="14.625" style="1" customWidth="1"/>
    <col min="10" max="10" width="15.375" style="1" customWidth="1"/>
    <col min="11" max="16384" width="9" style="1"/>
  </cols>
  <sheetData>
    <row r="1" spans="1:10" ht="28.5" customHeight="1" x14ac:dyDescent="0.25">
      <c r="A1" s="25" t="s">
        <v>16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18.75" customHeight="1" x14ac:dyDescent="0.25">
      <c r="A2" s="26" t="s">
        <v>5</v>
      </c>
      <c r="B2" s="26" t="s">
        <v>10</v>
      </c>
      <c r="C2" s="26" t="s">
        <v>9</v>
      </c>
      <c r="D2" s="26" t="s">
        <v>1</v>
      </c>
      <c r="E2" s="28" t="s">
        <v>4</v>
      </c>
      <c r="F2" s="29"/>
      <c r="G2" s="30"/>
      <c r="H2" s="31" t="s">
        <v>0</v>
      </c>
      <c r="I2" s="32"/>
      <c r="J2" s="33"/>
    </row>
    <row r="3" spans="1:10" ht="48" customHeight="1" x14ac:dyDescent="0.25">
      <c r="A3" s="27"/>
      <c r="B3" s="27"/>
      <c r="C3" s="27"/>
      <c r="D3" s="27"/>
      <c r="E3" s="18" t="s">
        <v>7</v>
      </c>
      <c r="F3" s="45" t="s">
        <v>241</v>
      </c>
      <c r="G3" s="15" t="s">
        <v>31</v>
      </c>
      <c r="H3" s="18" t="s">
        <v>2</v>
      </c>
      <c r="I3" s="18" t="s">
        <v>3</v>
      </c>
      <c r="J3" s="15" t="s">
        <v>33</v>
      </c>
    </row>
    <row r="4" spans="1:10" ht="23.65" customHeight="1" x14ac:dyDescent="0.25">
      <c r="A4" s="2"/>
      <c r="B4" s="2" t="s">
        <v>48</v>
      </c>
      <c r="C4" s="2" t="s">
        <v>78</v>
      </c>
      <c r="D4" s="2" t="s">
        <v>79</v>
      </c>
      <c r="E4" s="11">
        <v>1</v>
      </c>
      <c r="F4" s="11"/>
      <c r="G4" s="11">
        <v>1</v>
      </c>
      <c r="H4" s="11">
        <v>9369</v>
      </c>
      <c r="I4" s="14"/>
      <c r="J4" s="11">
        <v>9369</v>
      </c>
    </row>
    <row r="5" spans="1:10" ht="23.65" customHeight="1" x14ac:dyDescent="0.25">
      <c r="A5" s="2"/>
      <c r="B5" s="2" t="s">
        <v>48</v>
      </c>
      <c r="C5" s="2" t="s">
        <v>223</v>
      </c>
      <c r="D5" s="2" t="s">
        <v>242</v>
      </c>
      <c r="E5" s="11">
        <v>1</v>
      </c>
      <c r="F5" s="11"/>
      <c r="G5" s="11">
        <v>1</v>
      </c>
      <c r="H5" s="11">
        <v>30000</v>
      </c>
      <c r="I5" s="14"/>
      <c r="J5" s="11">
        <v>30000</v>
      </c>
    </row>
    <row r="6" spans="1:10" ht="23.65" customHeight="1" x14ac:dyDescent="0.25">
      <c r="A6" s="7"/>
      <c r="B6" s="7" t="s">
        <v>37</v>
      </c>
      <c r="C6" s="7" t="s">
        <v>148</v>
      </c>
      <c r="D6" s="2" t="s">
        <v>242</v>
      </c>
      <c r="E6" s="12">
        <v>1</v>
      </c>
      <c r="F6" s="12"/>
      <c r="G6" s="12">
        <v>1</v>
      </c>
      <c r="H6" s="12">
        <v>14900</v>
      </c>
      <c r="I6" s="8"/>
      <c r="J6" s="12">
        <v>14900</v>
      </c>
    </row>
    <row r="7" spans="1:10" ht="23.65" customHeight="1" x14ac:dyDescent="0.25">
      <c r="A7" s="7"/>
      <c r="B7" s="7" t="s">
        <v>107</v>
      </c>
      <c r="C7" s="7" t="s">
        <v>235</v>
      </c>
      <c r="D7" s="2" t="s">
        <v>242</v>
      </c>
      <c r="E7" s="12">
        <v>2</v>
      </c>
      <c r="F7" s="12"/>
      <c r="G7" s="12">
        <v>2</v>
      </c>
      <c r="H7" s="12">
        <v>49000</v>
      </c>
      <c r="I7" s="8"/>
      <c r="J7" s="12">
        <v>49000</v>
      </c>
    </row>
    <row r="8" spans="1:10" ht="23.65" customHeight="1" x14ac:dyDescent="0.25">
      <c r="A8" s="7"/>
      <c r="B8" s="7" t="s">
        <v>107</v>
      </c>
      <c r="C8" s="7" t="s">
        <v>123</v>
      </c>
      <c r="D8" s="2" t="s">
        <v>242</v>
      </c>
      <c r="E8" s="12">
        <v>1</v>
      </c>
      <c r="F8" s="12"/>
      <c r="G8" s="12">
        <v>1</v>
      </c>
      <c r="H8" s="12">
        <v>13603</v>
      </c>
      <c r="I8" s="8"/>
      <c r="J8" s="12">
        <v>13603</v>
      </c>
    </row>
    <row r="9" spans="1:10" ht="23.65" customHeight="1" thickBot="1" x14ac:dyDescent="0.3">
      <c r="A9" s="82"/>
      <c r="B9" s="42" t="s">
        <v>224</v>
      </c>
      <c r="C9" s="74"/>
      <c r="D9" s="74"/>
      <c r="E9" s="74"/>
      <c r="F9" s="74"/>
      <c r="G9" s="74"/>
      <c r="H9" s="74"/>
      <c r="I9" s="74"/>
      <c r="J9" s="75"/>
    </row>
    <row r="10" spans="1:10" ht="21.75" thickTop="1" x14ac:dyDescent="0.25">
      <c r="A10" s="19" t="s">
        <v>30</v>
      </c>
      <c r="B10" s="20"/>
      <c r="C10" s="20"/>
      <c r="D10" s="21"/>
      <c r="E10" s="39">
        <f>SUM(E4:E8)</f>
        <v>6</v>
      </c>
      <c r="F10" s="39">
        <f>SUM(F4:F8)</f>
        <v>0</v>
      </c>
      <c r="G10" s="83">
        <f>SUM(G4:G8)</f>
        <v>6</v>
      </c>
      <c r="H10" s="84">
        <v>116872</v>
      </c>
      <c r="I10" s="85"/>
      <c r="J10" s="86"/>
    </row>
  </sheetData>
  <mergeCells count="10">
    <mergeCell ref="A1:J1"/>
    <mergeCell ref="A2:A3"/>
    <mergeCell ref="B2:B3"/>
    <mergeCell ref="C2:C3"/>
    <mergeCell ref="D2:D3"/>
    <mergeCell ref="E2:G2"/>
    <mergeCell ref="H2:J2"/>
    <mergeCell ref="B9:J9"/>
    <mergeCell ref="A10:D10"/>
    <mergeCell ref="H10:J10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3B55F-FEEB-4B7A-A5C4-7361237281A5}">
  <sheetPr>
    <tabColor theme="8" tint="0.79998168889431442"/>
  </sheetPr>
  <dimension ref="A1:J10"/>
  <sheetViews>
    <sheetView topLeftCell="B1" zoomScale="120" zoomScaleNormal="120" workbookViewId="0">
      <selection activeCell="A10" sqref="A10:D10"/>
    </sheetView>
  </sheetViews>
  <sheetFormatPr defaultColWidth="9" defaultRowHeight="21" x14ac:dyDescent="0.25"/>
  <cols>
    <col min="1" max="1" width="10.625" style="1" hidden="1" customWidth="1"/>
    <col min="2" max="2" width="16.875" style="1" customWidth="1"/>
    <col min="3" max="3" width="15.875" style="1" customWidth="1"/>
    <col min="4" max="4" width="18" style="1" customWidth="1"/>
    <col min="5" max="7" width="17.5" style="1" customWidth="1"/>
    <col min="8" max="8" width="12.625" style="1" customWidth="1"/>
    <col min="9" max="9" width="14.625" style="1" customWidth="1"/>
    <col min="10" max="10" width="15.375" style="1" customWidth="1"/>
    <col min="11" max="16384" width="9" style="1"/>
  </cols>
  <sheetData>
    <row r="1" spans="1:10" ht="28.5" customHeight="1" x14ac:dyDescent="0.25">
      <c r="A1" s="25" t="s">
        <v>17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18.75" customHeight="1" x14ac:dyDescent="0.25">
      <c r="A2" s="26" t="s">
        <v>5</v>
      </c>
      <c r="B2" s="26" t="s">
        <v>10</v>
      </c>
      <c r="C2" s="26" t="s">
        <v>9</v>
      </c>
      <c r="D2" s="26" t="s">
        <v>1</v>
      </c>
      <c r="E2" s="28" t="s">
        <v>4</v>
      </c>
      <c r="F2" s="29"/>
      <c r="G2" s="30"/>
      <c r="H2" s="31" t="s">
        <v>0</v>
      </c>
      <c r="I2" s="32"/>
      <c r="J2" s="33"/>
    </row>
    <row r="3" spans="1:10" ht="44.65" customHeight="1" x14ac:dyDescent="0.25">
      <c r="A3" s="27"/>
      <c r="B3" s="27"/>
      <c r="C3" s="27"/>
      <c r="D3" s="27"/>
      <c r="E3" s="45" t="s">
        <v>221</v>
      </c>
      <c r="F3" s="45" t="s">
        <v>243</v>
      </c>
      <c r="G3" s="15" t="s">
        <v>31</v>
      </c>
      <c r="H3" s="18" t="s">
        <v>2</v>
      </c>
      <c r="I3" s="18" t="s">
        <v>3</v>
      </c>
      <c r="J3" s="15" t="s">
        <v>33</v>
      </c>
    </row>
    <row r="4" spans="1:10" x14ac:dyDescent="0.25">
      <c r="A4" s="2"/>
      <c r="B4" s="2" t="s">
        <v>48</v>
      </c>
      <c r="C4" s="2" t="s">
        <v>223</v>
      </c>
      <c r="D4" s="2" t="s">
        <v>244</v>
      </c>
      <c r="E4" s="11"/>
      <c r="F4" s="11"/>
      <c r="G4" s="11"/>
      <c r="H4" s="14"/>
      <c r="I4" s="14">
        <v>30000</v>
      </c>
      <c r="J4" s="14">
        <v>30000</v>
      </c>
    </row>
    <row r="5" spans="1:10" x14ac:dyDescent="0.25">
      <c r="A5" s="2"/>
      <c r="B5" s="2" t="s">
        <v>48</v>
      </c>
      <c r="C5" s="2" t="s">
        <v>78</v>
      </c>
      <c r="D5" s="2" t="s">
        <v>244</v>
      </c>
      <c r="E5" s="11"/>
      <c r="F5" s="11"/>
      <c r="G5" s="11"/>
      <c r="H5" s="14"/>
      <c r="I5" s="14">
        <v>11200</v>
      </c>
      <c r="J5" s="14">
        <v>11200</v>
      </c>
    </row>
    <row r="6" spans="1:10" x14ac:dyDescent="0.25">
      <c r="A6" s="7"/>
      <c r="B6" s="2" t="s">
        <v>37</v>
      </c>
      <c r="C6" s="7" t="s">
        <v>148</v>
      </c>
      <c r="D6" s="2" t="s">
        <v>244</v>
      </c>
      <c r="E6" s="12"/>
      <c r="F6" s="12"/>
      <c r="G6" s="12"/>
      <c r="H6" s="8"/>
      <c r="I6" s="8">
        <v>15000</v>
      </c>
      <c r="J6" s="8">
        <v>15000</v>
      </c>
    </row>
    <row r="7" spans="1:10" x14ac:dyDescent="0.25">
      <c r="A7" s="7"/>
      <c r="B7" s="7" t="s">
        <v>107</v>
      </c>
      <c r="C7" s="7" t="s">
        <v>235</v>
      </c>
      <c r="D7" s="2" t="s">
        <v>244</v>
      </c>
      <c r="E7" s="12"/>
      <c r="F7" s="12"/>
      <c r="G7" s="12"/>
      <c r="H7" s="8"/>
      <c r="I7" s="8">
        <v>30000</v>
      </c>
      <c r="J7" s="8">
        <v>30000</v>
      </c>
    </row>
    <row r="8" spans="1:10" x14ac:dyDescent="0.25">
      <c r="A8" s="7"/>
      <c r="B8" s="7" t="s">
        <v>107</v>
      </c>
      <c r="C8" s="7" t="s">
        <v>123</v>
      </c>
      <c r="D8" s="2" t="s">
        <v>244</v>
      </c>
      <c r="E8" s="12"/>
      <c r="F8" s="12"/>
      <c r="G8" s="12"/>
      <c r="H8" s="8"/>
      <c r="I8" s="8">
        <v>16000</v>
      </c>
      <c r="J8" s="8">
        <v>16000</v>
      </c>
    </row>
    <row r="9" spans="1:10" ht="21.75" thickBot="1" x14ac:dyDescent="0.3">
      <c r="A9" s="9"/>
      <c r="B9" s="41" t="s">
        <v>224</v>
      </c>
      <c r="C9" s="74"/>
      <c r="D9" s="74"/>
      <c r="E9" s="74"/>
      <c r="F9" s="74"/>
      <c r="G9" s="74"/>
      <c r="H9" s="74"/>
      <c r="I9" s="74"/>
      <c r="J9" s="75"/>
    </row>
    <row r="10" spans="1:10" ht="21.75" thickTop="1" x14ac:dyDescent="0.25">
      <c r="A10" s="19" t="s">
        <v>30</v>
      </c>
      <c r="B10" s="20"/>
      <c r="C10" s="20"/>
      <c r="D10" s="21"/>
      <c r="E10" s="39">
        <f>SUM(E4:E8)</f>
        <v>0</v>
      </c>
      <c r="F10" s="39">
        <f>SUM(F4:F8)</f>
        <v>0</v>
      </c>
      <c r="G10" s="38">
        <f>SUM(G4:G8)</f>
        <v>0</v>
      </c>
      <c r="H10" s="34">
        <v>102200</v>
      </c>
      <c r="I10" s="35"/>
      <c r="J10" s="36"/>
    </row>
  </sheetData>
  <mergeCells count="10">
    <mergeCell ref="A1:J1"/>
    <mergeCell ref="A2:A3"/>
    <mergeCell ref="B2:B3"/>
    <mergeCell ref="C2:C3"/>
    <mergeCell ref="D2:D3"/>
    <mergeCell ref="E2:G2"/>
    <mergeCell ref="H2:J2"/>
    <mergeCell ref="B9:J9"/>
    <mergeCell ref="A10:D10"/>
    <mergeCell ref="H10:J10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D7375-1AA7-4F49-893E-3084887F47F0}">
  <sheetPr>
    <tabColor theme="8" tint="0.79998168889431442"/>
  </sheetPr>
  <dimension ref="A1:J25"/>
  <sheetViews>
    <sheetView topLeftCell="B7" zoomScale="120" zoomScaleNormal="120" workbookViewId="0">
      <selection activeCell="D27" sqref="D27"/>
    </sheetView>
  </sheetViews>
  <sheetFormatPr defaultColWidth="9" defaultRowHeight="21" x14ac:dyDescent="0.25"/>
  <cols>
    <col min="1" max="1" width="10.625" style="1" hidden="1" customWidth="1"/>
    <col min="2" max="3" width="22.125" style="1" customWidth="1"/>
    <col min="4" max="4" width="18" style="1" customWidth="1"/>
    <col min="5" max="8" width="12.625" style="1" customWidth="1"/>
    <col min="9" max="9" width="14.625" style="1" customWidth="1"/>
    <col min="10" max="10" width="15.375" style="1" customWidth="1"/>
    <col min="11" max="16384" width="9" style="1"/>
  </cols>
  <sheetData>
    <row r="1" spans="1:10" ht="28.5" customHeight="1" x14ac:dyDescent="0.25">
      <c r="A1" s="25" t="s">
        <v>18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18.75" customHeight="1" x14ac:dyDescent="0.25">
      <c r="A2" s="26" t="s">
        <v>5</v>
      </c>
      <c r="B2" s="26" t="s">
        <v>10</v>
      </c>
      <c r="C2" s="26" t="s">
        <v>9</v>
      </c>
      <c r="D2" s="26" t="s">
        <v>1</v>
      </c>
      <c r="E2" s="28" t="s">
        <v>4</v>
      </c>
      <c r="F2" s="29"/>
      <c r="G2" s="30"/>
      <c r="H2" s="31" t="s">
        <v>0</v>
      </c>
      <c r="I2" s="32"/>
      <c r="J2" s="33"/>
    </row>
    <row r="3" spans="1:10" ht="33.75" customHeight="1" x14ac:dyDescent="0.25">
      <c r="A3" s="27"/>
      <c r="B3" s="27"/>
      <c r="C3" s="27"/>
      <c r="D3" s="27"/>
      <c r="E3" s="18" t="s">
        <v>7</v>
      </c>
      <c r="F3" s="18" t="s">
        <v>8</v>
      </c>
      <c r="G3" s="15" t="s">
        <v>31</v>
      </c>
      <c r="H3" s="18" t="s">
        <v>2</v>
      </c>
      <c r="I3" s="18" t="s">
        <v>3</v>
      </c>
      <c r="J3" s="15" t="s">
        <v>33</v>
      </c>
    </row>
    <row r="4" spans="1:10" x14ac:dyDescent="0.25">
      <c r="A4" s="2"/>
      <c r="B4" s="2" t="s">
        <v>39</v>
      </c>
      <c r="C4" s="2" t="s">
        <v>82</v>
      </c>
      <c r="D4" s="2" t="s">
        <v>83</v>
      </c>
      <c r="E4" s="11">
        <v>1</v>
      </c>
      <c r="F4" s="11">
        <v>4</v>
      </c>
      <c r="G4" s="47">
        <v>35</v>
      </c>
      <c r="H4" s="14">
        <v>10000</v>
      </c>
      <c r="I4" s="14"/>
      <c r="J4" s="67">
        <v>70000</v>
      </c>
    </row>
    <row r="5" spans="1:10" x14ac:dyDescent="0.25">
      <c r="A5" s="2"/>
      <c r="B5" s="2" t="s">
        <v>39</v>
      </c>
      <c r="C5" s="2" t="s">
        <v>82</v>
      </c>
      <c r="D5" s="2" t="s">
        <v>88</v>
      </c>
      <c r="E5" s="11">
        <v>2</v>
      </c>
      <c r="F5" s="11">
        <v>3</v>
      </c>
      <c r="G5" s="76"/>
      <c r="H5" s="14">
        <v>10000</v>
      </c>
      <c r="I5" s="14"/>
      <c r="J5" s="77"/>
    </row>
    <row r="6" spans="1:10" x14ac:dyDescent="0.25">
      <c r="A6" s="7"/>
      <c r="B6" s="2" t="s">
        <v>39</v>
      </c>
      <c r="C6" s="2" t="s">
        <v>82</v>
      </c>
      <c r="D6" s="7" t="s">
        <v>87</v>
      </c>
      <c r="E6" s="12">
        <v>1</v>
      </c>
      <c r="F6" s="12">
        <v>4</v>
      </c>
      <c r="G6" s="76"/>
      <c r="H6" s="8">
        <v>10000</v>
      </c>
      <c r="I6" s="8"/>
      <c r="J6" s="77"/>
    </row>
    <row r="7" spans="1:10" x14ac:dyDescent="0.25">
      <c r="A7" s="7"/>
      <c r="B7" s="2" t="s">
        <v>39</v>
      </c>
      <c r="C7" s="2" t="s">
        <v>82</v>
      </c>
      <c r="D7" s="7" t="s">
        <v>90</v>
      </c>
      <c r="E7" s="12">
        <v>1</v>
      </c>
      <c r="F7" s="12">
        <v>5</v>
      </c>
      <c r="G7" s="76"/>
      <c r="H7" s="8">
        <v>10000</v>
      </c>
      <c r="I7" s="8"/>
      <c r="J7" s="77"/>
    </row>
    <row r="8" spans="1:10" x14ac:dyDescent="0.25">
      <c r="A8" s="7"/>
      <c r="B8" s="2" t="s">
        <v>39</v>
      </c>
      <c r="C8" s="2" t="s">
        <v>82</v>
      </c>
      <c r="D8" s="7" t="s">
        <v>86</v>
      </c>
      <c r="E8" s="12">
        <v>1</v>
      </c>
      <c r="F8" s="12">
        <v>3</v>
      </c>
      <c r="G8" s="76"/>
      <c r="H8" s="8">
        <v>10000</v>
      </c>
      <c r="I8" s="8"/>
      <c r="J8" s="77"/>
    </row>
    <row r="9" spans="1:10" x14ac:dyDescent="0.25">
      <c r="A9" s="7"/>
      <c r="B9" s="2" t="s">
        <v>39</v>
      </c>
      <c r="C9" s="2" t="s">
        <v>82</v>
      </c>
      <c r="D9" s="7" t="s">
        <v>89</v>
      </c>
      <c r="E9" s="12">
        <v>2</v>
      </c>
      <c r="F9" s="12">
        <v>3</v>
      </c>
      <c r="G9" s="76"/>
      <c r="H9" s="8">
        <v>10000</v>
      </c>
      <c r="I9" s="8"/>
      <c r="J9" s="77"/>
    </row>
    <row r="10" spans="1:10" x14ac:dyDescent="0.25">
      <c r="A10" s="7"/>
      <c r="B10" s="2" t="s">
        <v>39</v>
      </c>
      <c r="C10" s="2" t="s">
        <v>82</v>
      </c>
      <c r="D10" s="7" t="s">
        <v>85</v>
      </c>
      <c r="E10" s="12">
        <v>1</v>
      </c>
      <c r="F10" s="12">
        <v>4</v>
      </c>
      <c r="G10" s="78"/>
      <c r="H10" s="8">
        <v>10000</v>
      </c>
      <c r="I10" s="8"/>
      <c r="J10" s="79"/>
    </row>
    <row r="11" spans="1:10" x14ac:dyDescent="0.25">
      <c r="A11" s="7"/>
      <c r="B11" s="2" t="s">
        <v>39</v>
      </c>
      <c r="C11" s="7" t="s">
        <v>99</v>
      </c>
      <c r="D11" s="7" t="s">
        <v>103</v>
      </c>
      <c r="E11" s="12">
        <v>2</v>
      </c>
      <c r="F11" s="12">
        <v>6</v>
      </c>
      <c r="G11" s="51">
        <v>24</v>
      </c>
      <c r="H11" s="8">
        <v>10000</v>
      </c>
      <c r="I11" s="8"/>
      <c r="J11" s="61">
        <v>30000</v>
      </c>
    </row>
    <row r="12" spans="1:10" x14ac:dyDescent="0.25">
      <c r="A12" s="7"/>
      <c r="B12" s="2" t="s">
        <v>39</v>
      </c>
      <c r="C12" s="7" t="s">
        <v>99</v>
      </c>
      <c r="D12" s="7" t="s">
        <v>101</v>
      </c>
      <c r="E12" s="12">
        <v>1</v>
      </c>
      <c r="F12" s="12">
        <v>10</v>
      </c>
      <c r="G12" s="76"/>
      <c r="H12" s="8">
        <v>10000</v>
      </c>
      <c r="I12" s="8"/>
      <c r="J12" s="80"/>
    </row>
    <row r="13" spans="1:10" x14ac:dyDescent="0.25">
      <c r="A13" s="7"/>
      <c r="B13" s="2" t="s">
        <v>39</v>
      </c>
      <c r="C13" s="7" t="s">
        <v>99</v>
      </c>
      <c r="D13" s="7" t="s">
        <v>100</v>
      </c>
      <c r="E13" s="12">
        <v>1</v>
      </c>
      <c r="F13" s="12">
        <v>4</v>
      </c>
      <c r="G13" s="78"/>
      <c r="H13" s="8">
        <v>10000</v>
      </c>
      <c r="I13" s="8"/>
      <c r="J13" s="81"/>
    </row>
    <row r="14" spans="1:10" x14ac:dyDescent="0.25">
      <c r="A14" s="7"/>
      <c r="B14" s="7" t="s">
        <v>155</v>
      </c>
      <c r="C14" s="7" t="s">
        <v>245</v>
      </c>
      <c r="D14" s="7" t="s">
        <v>171</v>
      </c>
      <c r="E14" s="12">
        <v>2</v>
      </c>
      <c r="F14" s="12">
        <v>4</v>
      </c>
      <c r="G14" s="12">
        <v>6</v>
      </c>
      <c r="H14" s="8">
        <v>10000</v>
      </c>
      <c r="I14" s="8"/>
      <c r="J14" s="8">
        <v>10000</v>
      </c>
    </row>
    <row r="15" spans="1:10" x14ac:dyDescent="0.25">
      <c r="A15" s="7"/>
      <c r="B15" s="7" t="s">
        <v>48</v>
      </c>
      <c r="C15" s="7" t="s">
        <v>202</v>
      </c>
      <c r="D15" s="7" t="s">
        <v>70</v>
      </c>
      <c r="E15" s="12">
        <v>4</v>
      </c>
      <c r="F15" s="12">
        <v>14</v>
      </c>
      <c r="G15" s="51">
        <v>22</v>
      </c>
      <c r="H15" s="8">
        <v>10000</v>
      </c>
      <c r="I15" s="8"/>
      <c r="J15" s="61">
        <v>20000</v>
      </c>
    </row>
    <row r="16" spans="1:10" x14ac:dyDescent="0.25">
      <c r="A16" s="7"/>
      <c r="B16" s="7" t="s">
        <v>48</v>
      </c>
      <c r="C16" s="7" t="s">
        <v>202</v>
      </c>
      <c r="D16" s="7" t="s">
        <v>71</v>
      </c>
      <c r="E16" s="12">
        <v>1</v>
      </c>
      <c r="F16" s="12">
        <v>3</v>
      </c>
      <c r="G16" s="78"/>
      <c r="H16" s="8">
        <v>10000</v>
      </c>
      <c r="I16" s="8"/>
      <c r="J16" s="81"/>
    </row>
    <row r="17" spans="1:10" ht="20.65" customHeight="1" x14ac:dyDescent="0.25">
      <c r="A17" s="7"/>
      <c r="B17" s="7" t="s">
        <v>107</v>
      </c>
      <c r="C17" s="7" t="s">
        <v>235</v>
      </c>
      <c r="D17" s="7" t="s">
        <v>117</v>
      </c>
      <c r="E17" s="12">
        <v>1</v>
      </c>
      <c r="F17" s="12">
        <v>17</v>
      </c>
      <c r="G17" s="47">
        <v>71</v>
      </c>
      <c r="H17" s="8">
        <v>10000</v>
      </c>
      <c r="I17" s="8"/>
      <c r="J17" s="61">
        <v>70000</v>
      </c>
    </row>
    <row r="18" spans="1:10" x14ac:dyDescent="0.25">
      <c r="A18" s="7"/>
      <c r="B18" s="7" t="s">
        <v>107</v>
      </c>
      <c r="C18" s="7" t="s">
        <v>235</v>
      </c>
      <c r="D18" s="7" t="s">
        <v>115</v>
      </c>
      <c r="E18" s="12">
        <v>1</v>
      </c>
      <c r="F18" s="12">
        <v>12</v>
      </c>
      <c r="G18" s="76"/>
      <c r="H18" s="8">
        <v>10000</v>
      </c>
      <c r="I18" s="8"/>
      <c r="J18" s="80"/>
    </row>
    <row r="19" spans="1:10" x14ac:dyDescent="0.25">
      <c r="A19" s="7"/>
      <c r="B19" s="7" t="s">
        <v>107</v>
      </c>
      <c r="C19" s="7" t="s">
        <v>235</v>
      </c>
      <c r="D19" s="7" t="s">
        <v>236</v>
      </c>
      <c r="E19" s="12">
        <v>1</v>
      </c>
      <c r="F19" s="12">
        <v>19</v>
      </c>
      <c r="G19" s="76"/>
      <c r="H19" s="8">
        <v>10000</v>
      </c>
      <c r="I19" s="8"/>
      <c r="J19" s="80"/>
    </row>
    <row r="20" spans="1:10" x14ac:dyDescent="0.25">
      <c r="A20" s="7"/>
      <c r="B20" s="7" t="s">
        <v>107</v>
      </c>
      <c r="C20" s="7" t="s">
        <v>235</v>
      </c>
      <c r="D20" s="7" t="s">
        <v>111</v>
      </c>
      <c r="E20" s="12">
        <v>2</v>
      </c>
      <c r="F20" s="12">
        <v>3</v>
      </c>
      <c r="G20" s="76"/>
      <c r="H20" s="8">
        <v>10000</v>
      </c>
      <c r="I20" s="8"/>
      <c r="J20" s="80"/>
    </row>
    <row r="21" spans="1:10" x14ac:dyDescent="0.25">
      <c r="A21" s="7"/>
      <c r="B21" s="7" t="s">
        <v>107</v>
      </c>
      <c r="C21" s="7" t="s">
        <v>235</v>
      </c>
      <c r="D21" s="7" t="s">
        <v>112</v>
      </c>
      <c r="E21" s="12">
        <v>1</v>
      </c>
      <c r="F21" s="12">
        <v>4</v>
      </c>
      <c r="G21" s="76"/>
      <c r="H21" s="8">
        <v>10000</v>
      </c>
      <c r="I21" s="8"/>
      <c r="J21" s="80"/>
    </row>
    <row r="22" spans="1:10" x14ac:dyDescent="0.25">
      <c r="A22" s="7"/>
      <c r="B22" s="7" t="s">
        <v>107</v>
      </c>
      <c r="C22" s="7" t="s">
        <v>235</v>
      </c>
      <c r="D22" s="7" t="s">
        <v>116</v>
      </c>
      <c r="E22" s="12">
        <v>1</v>
      </c>
      <c r="F22" s="12">
        <v>4</v>
      </c>
      <c r="G22" s="76"/>
      <c r="H22" s="8">
        <v>10000</v>
      </c>
      <c r="I22" s="8"/>
      <c r="J22" s="80"/>
    </row>
    <row r="23" spans="1:10" x14ac:dyDescent="0.25">
      <c r="A23" s="7"/>
      <c r="B23" s="7" t="s">
        <v>107</v>
      </c>
      <c r="C23" s="7" t="s">
        <v>235</v>
      </c>
      <c r="D23" s="7" t="s">
        <v>237</v>
      </c>
      <c r="E23" s="12">
        <v>1</v>
      </c>
      <c r="F23" s="12">
        <v>4</v>
      </c>
      <c r="G23" s="78"/>
      <c r="H23" s="8">
        <v>10000</v>
      </c>
      <c r="I23" s="8"/>
      <c r="J23" s="81"/>
    </row>
    <row r="24" spans="1:10" ht="21.75" thickBot="1" x14ac:dyDescent="0.3">
      <c r="A24" s="82"/>
      <c r="B24" s="9" t="s">
        <v>37</v>
      </c>
      <c r="C24" s="9" t="s">
        <v>148</v>
      </c>
      <c r="D24" s="9" t="s">
        <v>152</v>
      </c>
      <c r="E24" s="13">
        <v>2</v>
      </c>
      <c r="F24" s="13">
        <v>6</v>
      </c>
      <c r="G24" s="13">
        <v>8</v>
      </c>
      <c r="H24" s="10">
        <v>10000</v>
      </c>
      <c r="I24" s="10"/>
      <c r="J24" s="71">
        <v>10000</v>
      </c>
    </row>
    <row r="25" spans="1:10" ht="21.75" thickTop="1" x14ac:dyDescent="0.25">
      <c r="A25" s="88" t="s">
        <v>30</v>
      </c>
      <c r="B25" s="72" t="s">
        <v>246</v>
      </c>
      <c r="C25" s="72"/>
      <c r="D25" s="73"/>
      <c r="E25" s="87">
        <f>SUM(E4:E24)</f>
        <v>30</v>
      </c>
      <c r="F25" s="87">
        <f>SUM(F4:F24)</f>
        <v>136</v>
      </c>
      <c r="G25" s="87">
        <f>SUM(G4:G24)</f>
        <v>166</v>
      </c>
      <c r="H25" s="34">
        <f>SUM(J4:J24)</f>
        <v>210000</v>
      </c>
      <c r="I25" s="35"/>
      <c r="J25" s="36"/>
    </row>
  </sheetData>
  <mergeCells count="17">
    <mergeCell ref="G17:G23"/>
    <mergeCell ref="J17:J23"/>
    <mergeCell ref="H25:J25"/>
    <mergeCell ref="B25:D25"/>
    <mergeCell ref="A1:J1"/>
    <mergeCell ref="A2:A3"/>
    <mergeCell ref="B2:B3"/>
    <mergeCell ref="C2:C3"/>
    <mergeCell ref="D2:D3"/>
    <mergeCell ref="E2:G2"/>
    <mergeCell ref="H2:J2"/>
    <mergeCell ref="G4:G10"/>
    <mergeCell ref="J4:J10"/>
    <mergeCell ref="G11:G13"/>
    <mergeCell ref="J11:J13"/>
    <mergeCell ref="G15:G16"/>
    <mergeCell ref="J15:J16"/>
  </mergeCells>
  <phoneticPr fontId="1" type="noConversion"/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創新教學課室活動學生獎勵</vt:lpstr>
      <vt:lpstr>創新跨域獎勵學生專題研究</vt:lpstr>
      <vt:lpstr>EMI教師國外培訓補助</vt:lpstr>
      <vt:lpstr>全英語課程授課補助</vt:lpstr>
      <vt:lpstr>創新創業家返校日</vt:lpstr>
      <vt:lpstr>師生參加國內競賽補助</vt:lpstr>
      <vt:lpstr>專業證照輔導班補助</vt:lpstr>
      <vt:lpstr>師生專業證照補助</vt:lpstr>
      <vt:lpstr>創創享師生研究室</vt:lpstr>
      <vt:lpstr>勞動部iCAP職能認證課程</vt:lpstr>
      <vt:lpstr>其他補助方案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2024-07-31T08:07:51Z</dcterms:created>
  <dcterms:modified xsi:type="dcterms:W3CDTF">2025-06-09T03:27:20Z</dcterms:modified>
</cp:coreProperties>
</file>